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activeX/activeX1.xml" ContentType="application/vnd.ms-office.activeX+xml"/>
  <Override PartName="/xl/activeX/activeX2.xml" ContentType="application/vnd.ms-office.activeX+xml"/>
  <Override PartName="/xl/activeX/activeX3.xml" ContentType="application/vnd.ms-office.activeX+xml"/>
  <Override PartName="/xl/activeX/activeX1.bin" ContentType="application/vnd.ms-office.activeX"/>
  <Override PartName="/xl/activeX/activeX2.bin" ContentType="application/vnd.ms-office.activeX"/>
  <Override PartName="/xl/activeX/activeX3.bin" ContentType="application/vnd.ms-office.activeX"/>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5"/>
  <workbookPr codeName="ThisWorkbook" defaultThemeVersion="166925"/>
  <mc:AlternateContent xmlns:mc="http://schemas.openxmlformats.org/markup-compatibility/2006">
    <mc:Choice Requires="x15">
      <x15ac:absPath xmlns:x15ac="http://schemas.microsoft.com/office/spreadsheetml/2010/11/ac" url="https://chazin-my.sharepoint.com/personal/aestes_chazinandcompany_com/Documents/"/>
    </mc:Choice>
  </mc:AlternateContent>
  <xr:revisionPtr revIDLastSave="0" documentId="8_{05D9427D-EC6A-4358-8677-FF09EBD63F1C}" xr6:coauthVersionLast="47" xr6:coauthVersionMax="47" xr10:uidLastSave="{00000000-0000-0000-0000-000000000000}"/>
  <bookViews>
    <workbookView xWindow="-110" yWindow="-110" windowWidth="38620" windowHeight="21100" xr2:uid="{134A032F-C121-4798-A54C-2E58164DE346}"/>
  </bookViews>
  <sheets>
    <sheet name="Checklist" sheetId="31" r:id="rId1"/>
    <sheet name="2300-Deferred Revenue detail" sheetId="10" state="hidden" r:id="rId2"/>
  </sheets>
  <externalReferences>
    <externalReference r:id="rId3"/>
  </externalReferences>
  <definedNames>
    <definedName name="_Order1" hidden="1">255</definedName>
    <definedName name="_Order2" hidden="1">255</definedName>
    <definedName name="a">#REF!</definedName>
    <definedName name="aaa">#REF!</definedName>
    <definedName name="ab">#REF!</definedName>
    <definedName name="ac">#REF!</definedName>
    <definedName name="ad">#REF!</definedName>
    <definedName name="af">#REF!</definedName>
    <definedName name="BB7_22">#REF!</definedName>
    <definedName name="Beg_Bal">#REF!</definedName>
    <definedName name="billcom">#REF!</definedName>
    <definedName name="Cum_Int">#REF!</definedName>
    <definedName name="Data">#REF!</definedName>
    <definedName name="End_Bal">#REF!</definedName>
    <definedName name="ExpensesI">#REF!</definedName>
    <definedName name="ExpensesII">#REF!</definedName>
    <definedName name="ExpensesIII">#REF!</definedName>
    <definedName name="ExpII">#REF!</definedName>
    <definedName name="Extra_Pay">#REF!</definedName>
    <definedName name="f">#REF!</definedName>
    <definedName name="fa17Acct">#REF!</definedName>
    <definedName name="fa17Basis">#REF!</definedName>
    <definedName name="fixed2017">#REF!</definedName>
    <definedName name="Full_Print">#REF!</definedName>
    <definedName name="g">#REF!</definedName>
    <definedName name="h">#REF!</definedName>
    <definedName name="Header_Row">ROW(#REF!)</definedName>
    <definedName name="Int">#REF!</definedName>
    <definedName name="Interest_Rate">#REF!</definedName>
    <definedName name="j">#REF!</definedName>
    <definedName name="l">#REF!</definedName>
    <definedName name="Last_Row">IF(Values_Entered,Header_Row+Number_of_Payments,Header_Row)</definedName>
    <definedName name="Licensee">'[1]Contact Info'!$A$3:$A$51</definedName>
    <definedName name="Loan_Amount">#REF!</definedName>
    <definedName name="Loan_Start">#REF!</definedName>
    <definedName name="Loan_Years">#REF!</definedName>
    <definedName name="m">#REF!</definedName>
    <definedName name="n">#REF!</definedName>
    <definedName name="nothing">#REF!</definedName>
    <definedName name="Num_Pmt_Per_Year">#REF!</definedName>
    <definedName name="Number_of_Payments">MATCH(0.01,End_Bal,-1)+1</definedName>
    <definedName name="Pay_Date">#REF!</definedName>
    <definedName name="Pay_Num">#REF!</definedName>
    <definedName name="Payment_Date">DATE(YEAR(Loan_Start),MONTH(Loan_Start)+Payment_Number,DAY(Loan_Start))</definedName>
    <definedName name="Princ">#REF!</definedName>
    <definedName name="Print_Area_Reset">OFFSET(Full_Print,0,0,Last_Row)</definedName>
    <definedName name="Revenue">#REF!</definedName>
    <definedName name="RevII">#REF!</definedName>
    <definedName name="Revised_Grnts11.30.12">#REF!</definedName>
    <definedName name="Sched_Pay">#REF!</definedName>
    <definedName name="Scheduled_Extra_Payments">#REF!</definedName>
    <definedName name="Scheduled_Interest_Rate">#REF!</definedName>
    <definedName name="Scheduled_Monthly_Payment">#REF!</definedName>
    <definedName name="TEMP">#REF!</definedName>
    <definedName name="Total_Interest">#REF!</definedName>
    <definedName name="Total_Pay">#REF!</definedName>
    <definedName name="Total_Payment">Scheduled_Payment+Extra_Payment</definedName>
    <definedName name="u">#REF!</definedName>
    <definedName name="v">#REF!</definedName>
    <definedName name="Values_Entered">IF(Loan_Amount*Interest_Rate*Loan_Years*Loan_Start&gt;0,1,0)</definedName>
    <definedName name="x">#REF!</definedName>
    <definedName name="z">#REF!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5" i="10" l="1"/>
  <c r="J43" i="10"/>
  <c r="Q36" i="10"/>
  <c r="Q39" i="10"/>
  <c r="Q40" i="10"/>
  <c r="I45" i="10"/>
  <c r="J46" i="10"/>
</calcChain>
</file>

<file path=xl/sharedStrings.xml><?xml version="1.0" encoding="utf-8"?>
<sst xmlns="http://schemas.openxmlformats.org/spreadsheetml/2006/main" count="495" uniqueCount="204">
  <si>
    <t>Accounting Close Checklist</t>
  </si>
  <si>
    <t xml:space="preserve">Module/Task </t>
  </si>
  <si>
    <t>Description</t>
  </si>
  <si>
    <t>Frequency</t>
  </si>
  <si>
    <t>CASH</t>
  </si>
  <si>
    <t>Cash</t>
  </si>
  <si>
    <t>Review bank codings - make sure income is being coded to Revenue accounts &amp; wires, check payments are coded to Expense accounts (or appropriate accrual account).</t>
  </si>
  <si>
    <t>Monthly</t>
  </si>
  <si>
    <t>Download or request monthly bank statement</t>
  </si>
  <si>
    <t>Reconcile the bank statement to the supporting general ledger</t>
  </si>
  <si>
    <t>Follow up on outstanding transactions older than 30/60/90 days</t>
  </si>
  <si>
    <t>Print Cash Recon Report(s) (Recon Report &amp; Outstanding Items Report) &amp; send to approver for signature</t>
  </si>
  <si>
    <t>Note: Consider receipts that may have been received, but not deposited at period close that should technically be recorded as in-transit</t>
  </si>
  <si>
    <t>Investments</t>
  </si>
  <si>
    <t>Download or request the monthly investment statement</t>
  </si>
  <si>
    <t>Monthly/Qtrly</t>
  </si>
  <si>
    <t>Record interest, dividends, realized gains/losses, unrealized gains/losses</t>
  </si>
  <si>
    <t>Reconcile the monthly investment statement to the supporting general ledger</t>
  </si>
  <si>
    <t>Barring unusual changes, the unrealized gain/loss per month should be equal to the change in the carrying adjustment to FMV from prior month to current month.  Note, "change in market value" does NOT translate to only gains, it could also include dividends and interest.  Find the detail behind the total, typically on pages other than the summary.</t>
  </si>
  <si>
    <t>CD's</t>
  </si>
  <si>
    <t>Download or request the monthly CD statement</t>
  </si>
  <si>
    <t>If there is not a statement, consider calculating the carrying interest</t>
  </si>
  <si>
    <t>Record carrying interest and reconcile</t>
  </si>
  <si>
    <t>A/R (including pledges, foreign currency, &amp; other)</t>
  </si>
  <si>
    <t>Accounts Receivable</t>
  </si>
  <si>
    <t>Review AR invoices coding. Review class/dimensions tagging</t>
  </si>
  <si>
    <t>Review A/R to be sure all payments have been applied to invoices (A/R subledger)</t>
  </si>
  <si>
    <t>Make sure undeposited funds has a zero balance</t>
  </si>
  <si>
    <t>Reconcile A/R Aging to the supporting general ledger</t>
  </si>
  <si>
    <t>Follow up on outstanding balances older than 30/60/90 days for possible write-offs</t>
  </si>
  <si>
    <t>Update the understanding, need, and/or calculation for allowance for doubtful accounts</t>
  </si>
  <si>
    <t>Pledges Receivable</t>
  </si>
  <si>
    <t>Reconcile Pledges Receivable schedule to supporting general ledger</t>
  </si>
  <si>
    <t>Schedule should include Pledge Date/Contributor/Pledge Amount/Terms of Payment/Beginning Balance/Additions for new pledges/Subtractions for payments made/Ending Balance</t>
  </si>
  <si>
    <t>Foreign Currency Receivables</t>
  </si>
  <si>
    <t>Reconcile Foreign Currency Receivables to supporting general ledger</t>
  </si>
  <si>
    <t>For period ending balance, have supporting documentation for the exchange rate applied. Try to use the same website each time to ensure consistency.</t>
  </si>
  <si>
    <t>Note: Keep in mind the terms of the receivables, if payments are to be based on the USD value or the foreign currency value, and to properly calculate any gain/loss on each receipt.</t>
  </si>
  <si>
    <t>Other Receivables</t>
  </si>
  <si>
    <t>Reconcile Other Receivables to supporting general ledger</t>
  </si>
  <si>
    <t>Update detailed schedule instead of downloading a transaction history from the general ledger</t>
  </si>
  <si>
    <t>Make sure individual transactions are dated for purposes of monitoring long-standing uncollected balances</t>
  </si>
  <si>
    <t>Update understanding, need, and/or calculation for allowance for doubtful accounts</t>
  </si>
  <si>
    <t>Prepaid Expenses</t>
  </si>
  <si>
    <t>Review charges coded, record recognition of insurance &amp; other prepaid items</t>
  </si>
  <si>
    <t xml:space="preserve">Reconcile Prepaid Account and record monthly entries to recognize as expense  </t>
  </si>
  <si>
    <t>Schedule should include Payment Date/Period Covered/Vendor/Description/Payment Amount/Beginning Balance/Monthly Amortization/Ending Balance</t>
  </si>
  <si>
    <t>Reconcile balance per prepaid expense schedule to supporting general ledger</t>
  </si>
  <si>
    <t>Note: Common prepayments include rent, insurance (D&amp;O as well as health), and postage</t>
  </si>
  <si>
    <t>Fixed Assets (including intangible assets)</t>
  </si>
  <si>
    <t>Fixed Assets</t>
  </si>
  <si>
    <t>Update carrying fixed asset depreciation schedule and record Depreciation</t>
  </si>
  <si>
    <t>Schedule should include In Service Date/Depreciable Life/Vendor/Description/Amount/Beginning Balance/Monthly Depreciation/Ending Balance</t>
  </si>
  <si>
    <t>Note: Be aware of the capitalization policy. Consider scanning monthly expenses for possible uncapitalized fixed assets</t>
  </si>
  <si>
    <t>One of the more commonly missed capitalizations is for website development (not monthly updates, but actual development)</t>
  </si>
  <si>
    <t>Deposits</t>
  </si>
  <si>
    <t>Balance should tie to supporting lease documentation and schedule of all Deposits/Refundable Advances</t>
  </si>
  <si>
    <t>A/P</t>
  </si>
  <si>
    <t>Accounts Payable</t>
  </si>
  <si>
    <t>Review to ensure all recurring bills have been received</t>
  </si>
  <si>
    <t xml:space="preserve">Review post-cutoff date activity in accounting software and correct cutoff timing errors </t>
  </si>
  <si>
    <t xml:space="preserve">Confirm A/P cutoff.  </t>
  </si>
  <si>
    <t>Review A/P to make sure all credits are applied to bills</t>
  </si>
  <si>
    <t>Reconcile A/P Aging  and A/P on supporting general ledger</t>
  </si>
  <si>
    <t>Follow up on outstanding balances older than 30/60/90 days</t>
  </si>
  <si>
    <t>Accrued Salaries &amp; Taxes</t>
  </si>
  <si>
    <t>Reconcile accrual to supporting general ledger</t>
  </si>
  <si>
    <t>Monthly/Annually</t>
  </si>
  <si>
    <t>Schedule should identify number of days in pay period and the number of days accrued in order to calculate the accrued balance</t>
  </si>
  <si>
    <t>Supporting payroll documentation should be available and easily tied back to the calculation</t>
  </si>
  <si>
    <t>Accrued Vacation</t>
  </si>
  <si>
    <t>Schedule should include Employee/Period Ending Hours Balance/Hourly Rate/Ending Balance</t>
  </si>
  <si>
    <t>Note: Consider when and what the cutoff is for carryforward hours. Also be cognizant of any changes to pay rates.  Sick leave should NOT be accrued (unless part of general PTO)</t>
  </si>
  <si>
    <t>Other Accruals</t>
  </si>
  <si>
    <t>Reconcile accrual to supporting general ledger and schedules</t>
  </si>
  <si>
    <t>Supporting details should clearly identify who the vendor is, the amount due, and convey information on when the liability will be paid</t>
  </si>
  <si>
    <t>Deferred Rent</t>
  </si>
  <si>
    <t>Record monthly adjustment to rent expense and deferred rent liability</t>
  </si>
  <si>
    <t xml:space="preserve">Reconcile period ending balance to supporting general ledger and supporting schedule </t>
  </si>
  <si>
    <t>Lease document should be available to support terms and calculations in schedule</t>
  </si>
  <si>
    <t>Deferred Revenue</t>
  </si>
  <si>
    <t>Record entries to recognize or defer revenue as appropriate</t>
  </si>
  <si>
    <t>Reconcile deferred balance to supporting general ledger and schedule</t>
  </si>
  <si>
    <t>Supporting schedule should have Receipt Date/Customer/Amount/Description (including when revenue to be recognized, if not clear)/Beginning Balance/Additions for New Deferrals/Subtractions for Revenue Recognized/Ending Balance</t>
  </si>
  <si>
    <t>Capital Lease Obligation</t>
  </si>
  <si>
    <t>Reconcile both ST and LT balances to supporting general ledger and schedule</t>
  </si>
  <si>
    <t>Net Assets</t>
  </si>
  <si>
    <t>Ensure that the beginning balances ties back to the prior period ending balance; especially if the prior balances were audited.  Balances should be tied to the final audited financial statements (excluding current year net income/loss)</t>
  </si>
  <si>
    <t>Supporting schedule should have Restricted Program/Beginning Balance/Additions/Releases from Restriction/Ending Balance</t>
  </si>
  <si>
    <t>Any additions in a given period should be supported with receipts and other documentation that identifies the restrictions</t>
  </si>
  <si>
    <t>Any releases in a given period should be clearly tied back to a supporting schedule or report (i.e. P&amp;L by Class, by Job, etc.)</t>
  </si>
  <si>
    <t>Revenue</t>
  </si>
  <si>
    <t>Have an understanding of the organization's revenue recognition policies. Consider using a worksheet to summarize, if helpful</t>
  </si>
  <si>
    <t xml:space="preserve">Reconcile revenue accounts to CRM's if applicable (confirm not deferred revenue) &amp; update supporting documents. </t>
  </si>
  <si>
    <t>If there is membership revenue, does it cover the same year as the organization's fiscal year or does it cover 12 months from the member's join date and there's an anniversary date? This will impact deferred revenue.</t>
  </si>
  <si>
    <t>Determine and record the exchange transaction portion of membership revenue separately from the nonexchange portion.  (This can be a projected average exchange transaction value per membership type and projected to the total number of monthly memberships sold.)</t>
  </si>
  <si>
    <t>Confirm proper restriction coding (with or without donor restrictions) for donations received during the month</t>
  </si>
  <si>
    <t>Determine whether new grants or contributions are conditional or unconditional.  Record Refundable Advance (liability) if contribution is determined to be conditional.</t>
  </si>
  <si>
    <t xml:space="preserve">If any notable contributions are received, double check them for restrictions. </t>
  </si>
  <si>
    <t>Keep copies of all grants, contracts, and amendments. Due to volume, consider setting up a proper indexing scheme to make sure they are not all jumbled together.</t>
  </si>
  <si>
    <t xml:space="preserve">Record In-Kind Donations </t>
  </si>
  <si>
    <t>Cross-reference any restricted contributions to make sure they are reported in the Net Asset Reconciliation</t>
  </si>
  <si>
    <t>Expenses</t>
  </si>
  <si>
    <t>Review SOA or GL to confirm expenses are recorded in appropriate accounts (e.g. confirm if should be fixed assets or prepaid)</t>
  </si>
  <si>
    <t>Make sure the descriptions provide enough details that it would be useful to help identify any account classification errors</t>
  </si>
  <si>
    <t>When reviewing a period's ledger activity, check for consistency in account coding</t>
  </si>
  <si>
    <t>If previous revenue is being refunded in the same FY, make sure the refund is applied against the revenue account, not as a new expense</t>
  </si>
  <si>
    <t>Expense accounts should be named by natural account classification, not function (i.e. Instead of an account for Annual Meeting, it should be broken out to Space Rental, Food, Audio/Visual, Speakers, etc.)</t>
  </si>
  <si>
    <r>
      <t xml:space="preserve">Determine the cost of the exchange portion of membership revenue, and show as Cost of Membership Revenue on the SOA and </t>
    </r>
    <r>
      <rPr>
        <u/>
        <sz val="12"/>
        <color theme="4" tint="-0.249977111117893"/>
        <rFont val="Calibri"/>
        <family val="2"/>
        <scheme val="minor"/>
      </rPr>
      <t>SOFE</t>
    </r>
    <r>
      <rPr>
        <sz val="12"/>
        <color theme="1"/>
        <rFont val="Calibri"/>
        <family val="2"/>
        <scheme val="minor"/>
      </rPr>
      <t xml:space="preserve"> (similar to COGS) to follow current GAAP.</t>
    </r>
  </si>
  <si>
    <t>Allocation of Expenses</t>
  </si>
  <si>
    <t>What is it based on? What expenses get allocated? Has any of it changed? Is the methodology sound? Are there additional expenses or considerations that would make the methodology more complete?</t>
  </si>
  <si>
    <t>Monthly/Qtrly/Annually</t>
  </si>
  <si>
    <t>Payroll</t>
  </si>
  <si>
    <t>Process &amp; record payroll</t>
  </si>
  <si>
    <t>Each Pay Period</t>
  </si>
  <si>
    <t>Ensure all liabilities were paid by the payroll provider (or record a liability if they were not paid for some reason, make payment)</t>
  </si>
  <si>
    <t>If applicable for the period, perform the 941 reconciliation</t>
  </si>
  <si>
    <t>Quarterly</t>
  </si>
  <si>
    <t>Consider requesting and keeping copies of pay adjustment documentation on hand as support.</t>
  </si>
  <si>
    <t>Reporting</t>
  </si>
  <si>
    <t xml:space="preserve">Review GL detail with class/dimensions report to ensure there are no unclassified entries </t>
  </si>
  <si>
    <t>Review list of monthly journal entries to be sure all are posted &amp; send to approver for signature</t>
  </si>
  <si>
    <t>If memorized journal entries are used, remember to update the descriptions</t>
  </si>
  <si>
    <t xml:space="preserve">Generate financial reports - SOFP, SOA, Actual vs. Budget, etc.… </t>
  </si>
  <si>
    <t>Review Trend SOFP and SOA (perform an analytical review)</t>
  </si>
  <si>
    <t>Permanent File</t>
  </si>
  <si>
    <t>Check for any updates to the perm file (Bylaws, Articles of Incorporation, accounting manual, internal control systems, IRS exemption letter, Executive Director contract, investment policy, credit card policy, expense reimbursement policy)</t>
  </si>
  <si>
    <t>General Ledger</t>
  </si>
  <si>
    <r>
      <t xml:space="preserve">Close </t>
    </r>
    <r>
      <rPr>
        <b/>
        <i/>
        <sz val="12"/>
        <color theme="1"/>
        <rFont val="Calibri"/>
        <family val="2"/>
        <scheme val="minor"/>
      </rPr>
      <t>prior</t>
    </r>
    <r>
      <rPr>
        <sz val="12"/>
        <color theme="1"/>
        <rFont val="Calibri"/>
        <family val="2"/>
        <scheme val="minor"/>
      </rPr>
      <t xml:space="preserve"> month's books </t>
    </r>
  </si>
  <si>
    <t>The Chazin Way</t>
  </si>
  <si>
    <t>www.chazinandcompany.com</t>
  </si>
  <si>
    <t xml:space="preserve">  </t>
  </si>
  <si>
    <t>Company Name:</t>
  </si>
  <si>
    <t>RAD-AID International</t>
  </si>
  <si>
    <t>RAD-AID</t>
  </si>
  <si>
    <t>Report Name:</t>
  </si>
  <si>
    <t>General Ledger Report</t>
  </si>
  <si>
    <t>2300 Deferred Grant Revenue</t>
  </si>
  <si>
    <t>Reporting Book:</t>
  </si>
  <si>
    <t>ACCRUAL</t>
  </si>
  <si>
    <t>Created On:</t>
  </si>
  <si>
    <t>Posted Dt.</t>
  </si>
  <si>
    <t>Doc Dt.</t>
  </si>
  <si>
    <t>Doc</t>
  </si>
  <si>
    <t>Memo / Description</t>
  </si>
  <si>
    <t>Study</t>
  </si>
  <si>
    <t>Study Name</t>
  </si>
  <si>
    <t>Location</t>
  </si>
  <si>
    <t>Location Name</t>
  </si>
  <si>
    <t>Funder</t>
  </si>
  <si>
    <t>Funder Name</t>
  </si>
  <si>
    <t>Project</t>
  </si>
  <si>
    <t>Class</t>
  </si>
  <si>
    <t>Class Name</t>
  </si>
  <si>
    <t>JNL</t>
  </si>
  <si>
    <t>Debit</t>
  </si>
  <si>
    <t>Credit</t>
  </si>
  <si>
    <t>Balance</t>
  </si>
  <si>
    <t>2300 - Deferred Revenue (Balance Forward As of 01/01/2018)</t>
  </si>
  <si>
    <t>Reversed -</t>
  </si>
  <si>
    <t>Reversed -- Reclass items included in deferred against the A/R - FY17 Audit</t>
  </si>
  <si>
    <t>Ultrasound</t>
  </si>
  <si>
    <t>Laos</t>
  </si>
  <si>
    <t>LFHC (Lao Friends Hospital for Children)</t>
  </si>
  <si>
    <t>LFHC</t>
  </si>
  <si>
    <t>Unrestricted</t>
  </si>
  <si>
    <t>ADJ</t>
  </si>
  <si>
    <t>Education</t>
  </si>
  <si>
    <t>Liberia</t>
  </si>
  <si>
    <t>Icahn School of Medicine at Mount Sinai</t>
  </si>
  <si>
    <t>Invoice - Icahn School of Medicine at Mount Sinai: Supportive Faculty Salary $6,666.66 USD Social Charges $1,933.33 USD Education Stipend $294.00</t>
  </si>
  <si>
    <t>AR</t>
  </si>
  <si>
    <t>Liberia with Icahn School of Medicine at Mt Sinai - Revenue Recognition - Jan 2018</t>
  </si>
  <si>
    <t>GJ</t>
  </si>
  <si>
    <t>Invoice - Icahn School of Medicine at Mount Sinai: Supportive Faculty Salary $6,666.66 USD Social Charges $1,933.33 USD Education Stipend $294.00 USD</t>
  </si>
  <si>
    <t>Liberia with Icahn School of Medicine at Mt Sinai - Revenue Recognition - Feb 2018</t>
  </si>
  <si>
    <t>Liberia with Icahn School of Medicine at Mt Sinai - Revenue Recognition - Mar 2018</t>
  </si>
  <si>
    <t>Liberia with Icahn School of Medicine at Mt Sinai - Revenue Recognition - April 2018</t>
  </si>
  <si>
    <t>Liberia with Icahn School of Medicine at Mt Sinai - Revenue Recognition - May 2018</t>
  </si>
  <si>
    <t>Liberia with Icahn School of Medicine at Mt Sinai - Revenue Recognition - June 2018</t>
  </si>
  <si>
    <t>Liberia with Icahn School of Medicine at Mt Sinai - Revenue Recognition - July 2018</t>
  </si>
  <si>
    <t>Invoice - Icahn School of Medicine at Mount Sinai: Supportive Faculty Salary $6,666.74 USD Social Charges $1,933.37 USD Education Stipend $294.00 USD</t>
  </si>
  <si>
    <t>Reversed - 321</t>
  </si>
  <si>
    <t>Invoice - LFHC (Lao Friends Hospital for Children): 2nd &amp; 3rd payment on total $4,500 contribution for extended ultrasound warranty for LFHC unit.</t>
  </si>
  <si>
    <t>3rd payment on total $4,500 contribution for extended ultrasound warranty for LFHC unit.</t>
  </si>
  <si>
    <t>Not due until 7/2019, nothing received to defer</t>
  </si>
  <si>
    <t>Invoice - Icahn School of Medicine at Mount Sinai: Supportive Faculty Salary $6,666.67 USD One Way Flight $2,000.00 USD Education Stipend $294.00 USD</t>
  </si>
  <si>
    <t>Invoice - Icahn School of Medicine at Mount Sinai: Supportive Faculty Salary $6,666.67 USD Education Stipend $294.00 USD</t>
  </si>
  <si>
    <t>Liberia with Icahn School of Medicine at Mt Sinai - Revenue Recognition - Oct/Nov 2018</t>
  </si>
  <si>
    <t>Reversed - 350</t>
  </si>
  <si>
    <t>Totals for 2300 - Deferred Revenue</t>
  </si>
  <si>
    <t>Grand Total</t>
  </si>
  <si>
    <t>December Liberia amortization - $57,685.33/8</t>
  </si>
  <si>
    <t>Prelim balance</t>
  </si>
  <si>
    <t>Eliminate balance against A/R at YE</t>
  </si>
  <si>
    <t>Ultrasound warranty payment</t>
  </si>
  <si>
    <t>Icahn invoices</t>
  </si>
  <si>
    <t>Ending balances</t>
  </si>
  <si>
    <t>TB</t>
  </si>
  <si>
    <t>No deferred revenue at year end as RAD-AID has not been paid in advance of amount owed.</t>
  </si>
  <si>
    <r>
      <t xml:space="preserve">Icahn billed and </t>
    </r>
    <r>
      <rPr>
        <u/>
        <sz val="11"/>
        <color theme="1"/>
        <rFont val="Calibri"/>
        <family val="2"/>
        <scheme val="minor"/>
      </rPr>
      <t>un</t>
    </r>
    <r>
      <rPr>
        <sz val="11"/>
        <color theme="1"/>
        <rFont val="Calibri"/>
        <family val="2"/>
        <scheme val="minor"/>
      </rPr>
      <t>paid $22,881, SL amortization</t>
    </r>
  </si>
  <si>
    <t>Reduce receivable to SL</t>
  </si>
  <si>
    <t>DR  2300-Deferred Grant Revenue</t>
  </si>
  <si>
    <t>CR  1200-Accts receivable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</si>
</sst>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38">
    <font>
      <sz val="11"/>
      <color theme="1"/>
      <name val="Calibri"/>
      <family val="2"/>
      <scheme val="minor"/>
    </font>
    <font>
      <sz val="11"/>
      <color theme="1"/>
      <name val="Calibri"/>
      <family val="2"/>
      <scheme val="minor"/>
    </font>
    <font>
      <b/>
      <sz val="11"/>
      <color theme="1"/>
      <name val="Calibri"/>
      <family val="2"/>
      <scheme val="minor"/>
    </font>
    <font>
      <b/>
      <sz val="11"/>
      <color rgb="FFFF0000"/>
      <name val="Calibri"/>
      <family val="2"/>
      <scheme val="minor"/>
    </font>
    <font>
      <sz val="10"/>
      <color theme="1"/>
      <name val="Calibri"/>
      <family val="2"/>
      <scheme val="minor"/>
    </font>
    <font>
      <sz val="10"/>
      <name val="Arial"/>
      <family val="2"/>
    </font>
    <font>
      <sz val="11"/>
      <color rgb="FFFF0000"/>
      <name val="Calibri"/>
      <family val="2"/>
      <scheme val="minor"/>
    </font>
    <font>
      <sz val="8"/>
      <color rgb="FF000000"/>
      <name val="Verdana"/>
      <family val="2"/>
    </font>
    <font>
      <b/>
      <sz val="8"/>
      <color rgb="FF000000"/>
      <name val="Verdana"/>
      <family val="2"/>
    </font>
    <font>
      <b/>
      <sz val="8"/>
      <color theme="1"/>
      <name val="Verdana"/>
      <family val="2"/>
    </font>
    <font>
      <u/>
      <sz val="11"/>
      <color theme="1"/>
      <name val="Calibri"/>
      <family val="2"/>
      <scheme val="minor"/>
    </font>
    <font>
      <sz val="12"/>
      <color theme="1"/>
      <name val="Calibri"/>
      <family val="2"/>
      <scheme val="minor"/>
    </font>
    <font>
      <sz val="10"/>
      <color rgb="FF000000"/>
      <name val="Times New Roman"/>
      <family val="1"/>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7"/>
      <color rgb="FF000000"/>
      <name val="Calibri"/>
      <family val="2"/>
      <scheme val="minor"/>
    </font>
    <font>
      <sz val="12"/>
      <name val="Calibri"/>
      <family val="2"/>
      <scheme val="minor"/>
    </font>
    <font>
      <b/>
      <i/>
      <sz val="12"/>
      <color theme="1"/>
      <name val="Calibri"/>
      <family val="2"/>
      <scheme val="minor"/>
    </font>
    <font>
      <b/>
      <sz val="12"/>
      <color theme="0"/>
      <name val="Calibri"/>
      <family val="2"/>
      <scheme val="minor"/>
    </font>
    <font>
      <u/>
      <sz val="11"/>
      <color theme="10"/>
      <name val="Calibri"/>
      <family val="2"/>
      <scheme val="minor"/>
    </font>
    <font>
      <u/>
      <sz val="12"/>
      <color theme="4" tint="-0.249977111117893"/>
      <name val="Calibri"/>
      <family val="2"/>
      <scheme val="minor"/>
    </font>
    <font>
      <b/>
      <sz val="12"/>
      <color rgb="FF8E2A2A"/>
      <name val="Calibri"/>
      <family val="2"/>
      <scheme val="minor"/>
    </font>
    <font>
      <sz val="12"/>
      <color theme="0"/>
      <name val="Calibri"/>
      <family val="2"/>
      <scheme val="minor"/>
    </font>
    <font>
      <sz val="28"/>
      <color theme="0"/>
      <name val="Tisa Offc Serif Pro"/>
    </font>
    <font>
      <sz val="12"/>
      <color theme="1"/>
      <name val="Tisa Offc Serif Pro"/>
    </font>
    <font>
      <u/>
      <sz val="18"/>
      <color rgb="FF8E2A2A"/>
      <name val="Calibri"/>
      <family val="2"/>
      <scheme val="minor"/>
    </font>
  </fonts>
  <fills count="37">
    <fill>
      <patternFill patternType="none"/>
    </fill>
    <fill>
      <patternFill patternType="gray125"/>
    </fill>
    <fill>
      <patternFill patternType="solid">
        <fgColor rgb="FFCEDEE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E5C646"/>
        <bgColor indexed="64"/>
      </patternFill>
    </fill>
    <fill>
      <patternFill patternType="solid">
        <fgColor theme="0"/>
        <bgColor indexed="64"/>
      </patternFill>
    </fill>
    <fill>
      <patternFill patternType="solid">
        <fgColor rgb="FF8E2A2A"/>
        <bgColor indexed="64"/>
      </patternFill>
    </fill>
  </fills>
  <borders count="26">
    <border>
      <left/>
      <right/>
      <top/>
      <bottom/>
      <diagonal/>
    </border>
    <border>
      <left/>
      <right/>
      <top style="thin">
        <color indexed="64"/>
      </top>
      <bottom style="double">
        <color indexed="64"/>
      </bottom>
      <diagonal/>
    </border>
    <border>
      <left/>
      <right/>
      <top style="thin">
        <color rgb="FF000000"/>
      </top>
      <bottom style="double">
        <color rgb="FF000000"/>
      </bottom>
      <diagonal/>
    </border>
    <border>
      <left/>
      <right/>
      <top style="thin">
        <color rgb="FF000000"/>
      </top>
      <bottom/>
      <diagonal/>
    </border>
    <border>
      <left/>
      <right/>
      <top style="double">
        <color rgb="FF000000"/>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8E2A2A"/>
      </left>
      <right/>
      <top/>
      <bottom/>
      <diagonal/>
    </border>
    <border>
      <left style="thin">
        <color rgb="FF8E2A2A"/>
      </left>
      <right style="thin">
        <color rgb="FF8E2A2A"/>
      </right>
      <top style="thin">
        <color rgb="FF8E2A2A"/>
      </top>
      <bottom style="thin">
        <color rgb="FF8E2A2A"/>
      </bottom>
      <diagonal/>
    </border>
    <border>
      <left style="thin">
        <color rgb="FF8E2A2A"/>
      </left>
      <right/>
      <top style="thin">
        <color rgb="FF8E2A2A"/>
      </top>
      <bottom/>
      <diagonal/>
    </border>
    <border>
      <left/>
      <right/>
      <top style="thin">
        <color rgb="FF8E2A2A"/>
      </top>
      <bottom/>
      <diagonal/>
    </border>
    <border>
      <left/>
      <right style="thin">
        <color rgb="FF8E2A2A"/>
      </right>
      <top style="thin">
        <color rgb="FF8E2A2A"/>
      </top>
      <bottom/>
      <diagonal/>
    </border>
    <border>
      <left/>
      <right style="thin">
        <color rgb="FF8E2A2A"/>
      </right>
      <top/>
      <bottom/>
      <diagonal/>
    </border>
    <border>
      <left style="thin">
        <color rgb="FF8E2A2A"/>
      </left>
      <right/>
      <top style="thin">
        <color rgb="FF8E2A2A"/>
      </top>
      <bottom style="thin">
        <color rgb="FF8E2A2A"/>
      </bottom>
      <diagonal/>
    </border>
    <border>
      <left/>
      <right/>
      <top style="thin">
        <color rgb="FF8E2A2A"/>
      </top>
      <bottom style="thin">
        <color rgb="FF8E2A2A"/>
      </bottom>
      <diagonal/>
    </border>
    <border>
      <left/>
      <right style="thin">
        <color rgb="FF8E2A2A"/>
      </right>
      <top style="thin">
        <color rgb="FF8E2A2A"/>
      </top>
      <bottom style="thin">
        <color rgb="FF8E2A2A"/>
      </bottom>
      <diagonal/>
    </border>
    <border>
      <left style="thin">
        <color rgb="FF8E2A2A"/>
      </left>
      <right/>
      <top/>
      <bottom style="thin">
        <color rgb="FF8E2A2A"/>
      </bottom>
      <diagonal/>
    </border>
    <border>
      <left/>
      <right/>
      <top/>
      <bottom style="thin">
        <color rgb="FF8E2A2A"/>
      </bottom>
      <diagonal/>
    </border>
    <border>
      <left/>
      <right style="thin">
        <color rgb="FF8E2A2A"/>
      </right>
      <top/>
      <bottom style="thin">
        <color rgb="FF8E2A2A"/>
      </bottom>
      <diagonal/>
    </border>
  </borders>
  <cellStyleXfs count="56">
    <xf numFmtId="0" fontId="0" fillId="0" borderId="0"/>
    <xf numFmtId="43" fontId="1" fillId="0" borderId="0" applyFont="0" applyFill="0" applyBorder="0" applyAlignment="0" applyProtection="0"/>
    <xf numFmtId="0" fontId="1" fillId="0" borderId="0"/>
    <xf numFmtId="0" fontId="5" fillId="0" borderId="0"/>
    <xf numFmtId="43" fontId="1" fillId="0" borderId="0" applyFont="0" applyFill="0" applyBorder="0" applyAlignment="0" applyProtection="0"/>
    <xf numFmtId="44" fontId="1" fillId="0" borderId="0" applyFont="0" applyFill="0" applyBorder="0" applyAlignment="0" applyProtection="0"/>
    <xf numFmtId="0" fontId="5" fillId="0" borderId="0"/>
    <xf numFmtId="43" fontId="5" fillId="0" borderId="0" applyFont="0" applyFill="0" applyBorder="0" applyAlignment="0" applyProtection="0"/>
    <xf numFmtId="0" fontId="11" fillId="0" borderId="0"/>
    <xf numFmtId="43" fontId="12" fillId="0" borderId="0" applyFont="0" applyFill="0" applyBorder="0" applyAlignment="0" applyProtection="0"/>
    <xf numFmtId="0" fontId="12" fillId="0" borderId="0"/>
    <xf numFmtId="0" fontId="13" fillId="0" borderId="0" applyNumberFormat="0" applyFill="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17" fillId="3" borderId="0" applyNumberFormat="0" applyBorder="0" applyAlignment="0" applyProtection="0"/>
    <xf numFmtId="0" fontId="18" fillId="4" borderId="0" applyNumberFormat="0" applyBorder="0" applyAlignment="0" applyProtection="0"/>
    <xf numFmtId="0" fontId="19" fillId="5" borderId="0" applyNumberFormat="0" applyBorder="0" applyAlignment="0" applyProtection="0"/>
    <xf numFmtId="0" fontId="20" fillId="6" borderId="8" applyNumberFormat="0" applyAlignment="0" applyProtection="0"/>
    <xf numFmtId="0" fontId="21" fillId="7" borderId="9" applyNumberFormat="0" applyAlignment="0" applyProtection="0"/>
    <xf numFmtId="0" fontId="22" fillId="7" borderId="8" applyNumberFormat="0" applyAlignment="0" applyProtection="0"/>
    <xf numFmtId="0" fontId="23" fillId="0" borderId="10" applyNumberFormat="0" applyFill="0" applyAlignment="0" applyProtection="0"/>
    <xf numFmtId="0" fontId="24" fillId="8" borderId="11" applyNumberFormat="0" applyAlignment="0" applyProtection="0"/>
    <xf numFmtId="0" fontId="6" fillId="0" borderId="0" applyNumberFormat="0" applyFill="0" applyBorder="0" applyAlignment="0" applyProtection="0"/>
    <xf numFmtId="0" fontId="1" fillId="9" borderId="12" applyNumberFormat="0" applyFont="0" applyAlignment="0" applyProtection="0"/>
    <xf numFmtId="0" fontId="25" fillId="0" borderId="0" applyNumberFormat="0" applyFill="0" applyBorder="0" applyAlignment="0" applyProtection="0"/>
    <xf numFmtId="0" fontId="2" fillId="0" borderId="13" applyNumberFormat="0" applyFill="0" applyAlignment="0" applyProtection="0"/>
    <xf numFmtId="0" fontId="26"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26"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26"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26"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26"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26"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27" fillId="34" borderId="0" applyNumberFormat="0" applyAlignment="0" applyProtection="0"/>
    <xf numFmtId="0" fontId="27" fillId="34" borderId="0" applyNumberFormat="0" applyAlignment="0" applyProtection="0"/>
    <xf numFmtId="0" fontId="11" fillId="0" borderId="0"/>
    <xf numFmtId="0" fontId="31" fillId="0" borderId="0" applyNumberFormat="0" applyFill="0" applyBorder="0" applyAlignment="0" applyProtection="0"/>
  </cellStyleXfs>
  <cellXfs count="77">
    <xf numFmtId="0" fontId="0" fillId="0" borderId="0" xfId="0"/>
    <xf numFmtId="0" fontId="2" fillId="0" borderId="0" xfId="0" applyFont="1"/>
    <xf numFmtId="14" fontId="2" fillId="0" borderId="0" xfId="0" applyNumberFormat="1" applyFont="1" applyAlignment="1">
      <alignment horizontal="left"/>
    </xf>
    <xf numFmtId="0" fontId="3" fillId="0" borderId="0" xfId="0" applyFont="1" applyAlignment="1">
      <alignment horizontal="center"/>
    </xf>
    <xf numFmtId="0" fontId="7" fillId="0" borderId="0" xfId="0" applyFont="1" applyAlignment="1">
      <alignment horizontal="left" vertical="top" indent="1"/>
    </xf>
    <xf numFmtId="4" fontId="7" fillId="0" borderId="0" xfId="0" applyNumberFormat="1" applyFont="1" applyAlignment="1">
      <alignment horizontal="right" vertical="top" indent="1"/>
    </xf>
    <xf numFmtId="0" fontId="8" fillId="0" borderId="0" xfId="0" applyFont="1" applyAlignment="1">
      <alignment horizontal="left" vertical="top" indent="1"/>
    </xf>
    <xf numFmtId="4" fontId="9" fillId="0" borderId="2" xfId="0" applyNumberFormat="1" applyFont="1" applyBorder="1" applyAlignment="1">
      <alignment horizontal="right" vertical="top" indent="1"/>
    </xf>
    <xf numFmtId="0" fontId="0" fillId="0" borderId="0" xfId="0" applyAlignment="1">
      <alignment horizontal="left" indent="1"/>
    </xf>
    <xf numFmtId="0" fontId="0" fillId="0" borderId="0" xfId="0" applyAlignment="1">
      <alignment horizontal="left" vertical="top" wrapText="1" indent="1"/>
    </xf>
    <xf numFmtId="14" fontId="4" fillId="0" borderId="0" xfId="0" applyNumberFormat="1" applyFont="1" applyAlignment="1">
      <alignment horizontal="left" vertical="top" wrapText="1" indent="1"/>
    </xf>
    <xf numFmtId="49" fontId="9" fillId="2" borderId="0" xfId="0" applyNumberFormat="1" applyFont="1" applyFill="1" applyAlignment="1">
      <alignment horizontal="left" vertical="top" indent="1"/>
    </xf>
    <xf numFmtId="49" fontId="9" fillId="2" borderId="0" xfId="0" applyNumberFormat="1" applyFont="1" applyFill="1" applyAlignment="1">
      <alignment horizontal="right" vertical="top" indent="1"/>
    </xf>
    <xf numFmtId="14" fontId="7" fillId="0" borderId="0" xfId="0" applyNumberFormat="1" applyFont="1" applyAlignment="1">
      <alignment horizontal="left" vertical="top" indent="1"/>
    </xf>
    <xf numFmtId="0" fontId="7" fillId="0" borderId="0" xfId="0" applyFont="1" applyAlignment="1">
      <alignment horizontal="left" vertical="top" wrapText="1" indent="1"/>
    </xf>
    <xf numFmtId="4" fontId="9" fillId="0" borderId="3" xfId="0" applyNumberFormat="1" applyFont="1" applyBorder="1" applyAlignment="1">
      <alignment horizontal="right" vertical="top" indent="1"/>
    </xf>
    <xf numFmtId="4" fontId="7" fillId="0" borderId="4" xfId="0" applyNumberFormat="1" applyFont="1" applyBorder="1" applyAlignment="1">
      <alignment horizontal="right" vertical="top" indent="1"/>
    </xf>
    <xf numFmtId="4" fontId="7" fillId="0" borderId="1" xfId="0" applyNumberFormat="1" applyFont="1" applyBorder="1" applyAlignment="1">
      <alignment horizontal="right" vertical="top" indent="1"/>
    </xf>
    <xf numFmtId="4" fontId="0" fillId="0" borderId="0" xfId="0" applyNumberFormat="1" applyAlignment="1">
      <alignment horizontal="left" indent="1"/>
    </xf>
    <xf numFmtId="43" fontId="0" fillId="0" borderId="0" xfId="1" applyFont="1" applyAlignment="1">
      <alignment horizontal="center"/>
    </xf>
    <xf numFmtId="0" fontId="0" fillId="0" borderId="0" xfId="0" applyAlignment="1">
      <alignment horizontal="left" vertical="top" indent="1"/>
    </xf>
    <xf numFmtId="0" fontId="30" fillId="36" borderId="15" xfId="54" applyFont="1" applyFill="1" applyBorder="1"/>
    <xf numFmtId="0" fontId="28" fillId="0" borderId="15" xfId="54" applyFont="1" applyBorder="1" applyAlignment="1">
      <alignment wrapText="1"/>
    </xf>
    <xf numFmtId="0" fontId="28" fillId="35" borderId="15" xfId="54" applyFont="1" applyFill="1" applyBorder="1" applyAlignment="1">
      <alignment wrapText="1"/>
    </xf>
    <xf numFmtId="0" fontId="28" fillId="0" borderId="15" xfId="54" applyFont="1" applyBorder="1" applyAlignment="1">
      <alignment horizontal="left" indent="1"/>
    </xf>
    <xf numFmtId="0" fontId="11" fillId="0" borderId="0" xfId="54"/>
    <xf numFmtId="0" fontId="11" fillId="0" borderId="0" xfId="54" applyAlignment="1">
      <alignment horizontal="left" indent="1"/>
    </xf>
    <xf numFmtId="0" fontId="30" fillId="36" borderId="15" xfId="54" applyFont="1" applyFill="1" applyBorder="1" applyAlignment="1">
      <alignment horizontal="left" vertical="center"/>
    </xf>
    <xf numFmtId="0" fontId="30" fillId="36" borderId="15" xfId="54" applyFont="1" applyFill="1" applyBorder="1" applyAlignment="1">
      <alignment horizontal="center" vertical="center" wrapText="1"/>
    </xf>
    <xf numFmtId="0" fontId="30" fillId="36" borderId="15" xfId="54" applyFont="1" applyFill="1" applyBorder="1" applyAlignment="1">
      <alignment horizontal="center" vertical="center"/>
    </xf>
    <xf numFmtId="0" fontId="11" fillId="0" borderId="0" xfId="0" applyFont="1" applyAlignment="1">
      <alignment vertical="center"/>
    </xf>
    <xf numFmtId="0" fontId="11" fillId="0" borderId="0" xfId="0" applyFont="1"/>
    <xf numFmtId="0" fontId="11" fillId="35" borderId="15" xfId="54" applyFill="1" applyBorder="1" applyAlignment="1">
      <alignment horizontal="left" indent="1"/>
    </xf>
    <xf numFmtId="0" fontId="11" fillId="35" borderId="15" xfId="54" applyFill="1" applyBorder="1" applyAlignment="1">
      <alignment wrapText="1"/>
    </xf>
    <xf numFmtId="0" fontId="11" fillId="35" borderId="15" xfId="54" applyFill="1" applyBorder="1"/>
    <xf numFmtId="0" fontId="11" fillId="35" borderId="0" xfId="0" applyFont="1" applyFill="1"/>
    <xf numFmtId="0" fontId="11" fillId="0" borderId="15" xfId="54" applyBorder="1" applyAlignment="1">
      <alignment horizontal="left" indent="1"/>
    </xf>
    <xf numFmtId="0" fontId="11" fillId="0" borderId="15" xfId="54" applyBorder="1" applyAlignment="1">
      <alignment wrapText="1"/>
    </xf>
    <xf numFmtId="0" fontId="11" fillId="0" borderId="15" xfId="54" applyBorder="1"/>
    <xf numFmtId="0" fontId="30" fillId="36" borderId="15" xfId="54" applyFont="1" applyFill="1" applyBorder="1" applyAlignment="1">
      <alignment horizontal="left"/>
    </xf>
    <xf numFmtId="0" fontId="34" fillId="36" borderId="15" xfId="54" applyFont="1" applyFill="1" applyBorder="1" applyAlignment="1">
      <alignment wrapText="1"/>
    </xf>
    <xf numFmtId="0" fontId="34" fillId="36" borderId="15" xfId="54" applyFont="1" applyFill="1" applyBorder="1"/>
    <xf numFmtId="0" fontId="28" fillId="0" borderId="0" xfId="0" applyFont="1"/>
    <xf numFmtId="0" fontId="34" fillId="36" borderId="15" xfId="8" applyFont="1" applyFill="1" applyBorder="1" applyAlignment="1">
      <alignment wrapText="1"/>
    </xf>
    <xf numFmtId="0" fontId="34" fillId="36" borderId="15" xfId="8" applyFont="1" applyFill="1" applyBorder="1"/>
    <xf numFmtId="0" fontId="11" fillId="0" borderId="0" xfId="8"/>
    <xf numFmtId="0" fontId="11" fillId="0" borderId="15" xfId="8" applyBorder="1"/>
    <xf numFmtId="0" fontId="11" fillId="35" borderId="15" xfId="54" applyFill="1" applyBorder="1" applyAlignment="1">
      <alignment horizontal="left" wrapText="1" indent="1"/>
    </xf>
    <xf numFmtId="0" fontId="11" fillId="0" borderId="15" xfId="54" applyBorder="1" applyAlignment="1">
      <alignment horizontal="left" wrapText="1" indent="1"/>
    </xf>
    <xf numFmtId="0" fontId="11" fillId="0" borderId="15" xfId="8" applyBorder="1" applyAlignment="1">
      <alignment horizontal="left" indent="1"/>
    </xf>
    <xf numFmtId="0" fontId="11" fillId="0" borderId="15" xfId="8" applyBorder="1" applyAlignment="1">
      <alignment wrapText="1"/>
    </xf>
    <xf numFmtId="0" fontId="11" fillId="35" borderId="15" xfId="8" applyFill="1" applyBorder="1" applyAlignment="1">
      <alignment horizontal="left" indent="1"/>
    </xf>
    <xf numFmtId="0" fontId="11" fillId="35" borderId="15" xfId="8" applyFill="1" applyBorder="1" applyAlignment="1">
      <alignment wrapText="1"/>
    </xf>
    <xf numFmtId="0" fontId="11" fillId="35" borderId="15" xfId="8" applyFill="1" applyBorder="1"/>
    <xf numFmtId="0" fontId="11" fillId="35" borderId="0" xfId="8" applyFill="1"/>
    <xf numFmtId="0" fontId="28" fillId="0" borderId="15" xfId="0" applyFont="1" applyBorder="1"/>
    <xf numFmtId="0" fontId="11" fillId="0" borderId="0" xfId="54" applyAlignment="1">
      <alignment wrapText="1"/>
    </xf>
    <xf numFmtId="0" fontId="11" fillId="0" borderId="0" xfId="54" applyAlignment="1">
      <alignment vertical="top"/>
    </xf>
    <xf numFmtId="0" fontId="11" fillId="0" borderId="0" xfId="0" applyFont="1" applyAlignment="1">
      <alignment vertical="top"/>
    </xf>
    <xf numFmtId="0" fontId="11" fillId="0" borderId="0" xfId="54" applyAlignment="1">
      <alignment horizontal="center"/>
    </xf>
    <xf numFmtId="0" fontId="37" fillId="0" borderId="0" xfId="55" applyFont="1" applyAlignment="1">
      <alignment horizontal="center" vertical="center"/>
    </xf>
    <xf numFmtId="0" fontId="35" fillId="36" borderId="0" xfId="0" applyFont="1" applyFill="1" applyAlignment="1">
      <alignment horizontal="center" vertical="top"/>
    </xf>
    <xf numFmtId="0" fontId="36" fillId="36" borderId="0" xfId="0" applyFont="1" applyFill="1" applyAlignment="1">
      <alignment horizontal="center" vertical="top"/>
    </xf>
    <xf numFmtId="0" fontId="33" fillId="0" borderId="16" xfId="0" applyFont="1" applyBorder="1" applyAlignment="1">
      <alignment horizontal="right"/>
    </xf>
    <xf numFmtId="0" fontId="33" fillId="0" borderId="17" xfId="0" applyFont="1" applyBorder="1" applyAlignment="1">
      <alignment horizontal="right"/>
    </xf>
    <xf numFmtId="0" fontId="33" fillId="0" borderId="18" xfId="0" applyFont="1" applyBorder="1" applyAlignment="1">
      <alignment horizontal="right"/>
    </xf>
    <xf numFmtId="0" fontId="33" fillId="0" borderId="14" xfId="0" applyFont="1" applyBorder="1" applyAlignment="1">
      <alignment horizontal="right"/>
    </xf>
    <xf numFmtId="0" fontId="33" fillId="0" borderId="0" xfId="0" applyFont="1" applyAlignment="1">
      <alignment horizontal="right"/>
    </xf>
    <xf numFmtId="0" fontId="33" fillId="0" borderId="19" xfId="0" applyFont="1" applyBorder="1" applyAlignment="1">
      <alignment horizontal="right"/>
    </xf>
    <xf numFmtId="0" fontId="33" fillId="0" borderId="23" xfId="0" applyFont="1" applyBorder="1" applyAlignment="1">
      <alignment horizontal="right"/>
    </xf>
    <xf numFmtId="0" fontId="33" fillId="0" borderId="24" xfId="0" applyFont="1" applyBorder="1" applyAlignment="1">
      <alignment horizontal="right"/>
    </xf>
    <xf numFmtId="0" fontId="33" fillId="0" borderId="25" xfId="0" applyFont="1" applyBorder="1" applyAlignment="1">
      <alignment horizontal="right"/>
    </xf>
    <xf numFmtId="0" fontId="11" fillId="0" borderId="20" xfId="54" applyBorder="1" applyAlignment="1">
      <alignment horizontal="center"/>
    </xf>
    <xf numFmtId="0" fontId="11" fillId="0" borderId="21" xfId="54" applyBorder="1" applyAlignment="1">
      <alignment horizontal="center"/>
    </xf>
    <xf numFmtId="0" fontId="11" fillId="0" borderId="22" xfId="54" applyBorder="1" applyAlignment="1">
      <alignment horizontal="center"/>
    </xf>
    <xf numFmtId="0" fontId="8" fillId="0" borderId="0" xfId="0" applyFont="1" applyAlignment="1">
      <alignment horizontal="left" vertical="top" indent="1"/>
    </xf>
    <xf numFmtId="0" fontId="0" fillId="0" borderId="0" xfId="0" applyAlignment="1">
      <alignment horizontal="left" vertical="top" wrapText="1" indent="1"/>
    </xf>
  </cellXfs>
  <cellStyles count="56">
    <cellStyle name="20% - Accent1" xfId="29" builtinId="30" customBuiltin="1"/>
    <cellStyle name="20% - Accent2" xfId="33" builtinId="34" customBuiltin="1"/>
    <cellStyle name="20% - Accent3" xfId="37" builtinId="38" customBuiltin="1"/>
    <cellStyle name="20% - Accent4" xfId="41" builtinId="42" customBuiltin="1"/>
    <cellStyle name="20% - Accent5" xfId="45" builtinId="46" customBuiltin="1"/>
    <cellStyle name="20% - Accent6" xfId="49" builtinId="50" customBuiltin="1"/>
    <cellStyle name="40% - Accent1" xfId="30" builtinId="31" customBuiltin="1"/>
    <cellStyle name="40% - Accent2" xfId="34" builtinId="35" customBuiltin="1"/>
    <cellStyle name="40% - Accent3" xfId="38" builtinId="39" customBuiltin="1"/>
    <cellStyle name="40% - Accent4" xfId="42" builtinId="43" customBuiltin="1"/>
    <cellStyle name="40% - Accent5" xfId="46" builtinId="47" customBuiltin="1"/>
    <cellStyle name="40% - Accent6" xfId="50" builtinId="51" customBuiltin="1"/>
    <cellStyle name="60% - Accent1" xfId="31" builtinId="32" customBuiltin="1"/>
    <cellStyle name="60% - Accent2" xfId="35" builtinId="36" customBuiltin="1"/>
    <cellStyle name="60% - Accent3" xfId="39" builtinId="40" customBuiltin="1"/>
    <cellStyle name="60% - Accent4" xfId="43" builtinId="44" customBuiltin="1"/>
    <cellStyle name="60% - Accent5" xfId="47" builtinId="48" customBuiltin="1"/>
    <cellStyle name="60% - Accent6" xfId="51" builtinId="52" customBuiltin="1"/>
    <cellStyle name="Accent1" xfId="28" builtinId="29" customBuiltin="1"/>
    <cellStyle name="Accent2" xfId="32" builtinId="33" customBuiltin="1"/>
    <cellStyle name="Accent3" xfId="36" builtinId="37" customBuiltin="1"/>
    <cellStyle name="Accent4" xfId="40" builtinId="41" customBuiltin="1"/>
    <cellStyle name="Accent5" xfId="44" builtinId="45" customBuiltin="1"/>
    <cellStyle name="Accent6" xfId="48" builtinId="49" customBuiltin="1"/>
    <cellStyle name="Bad" xfId="17" builtinId="27" customBuiltin="1"/>
    <cellStyle name="Calculation" xfId="21" builtinId="22" customBuiltin="1"/>
    <cellStyle name="Check Cell" xfId="23" builtinId="23" customBuiltin="1"/>
    <cellStyle name="Comma" xfId="1" builtinId="3"/>
    <cellStyle name="Comma 2" xfId="7" xr:uid="{57EA011F-71D8-4C3A-B66B-9FED13AAB52A}"/>
    <cellStyle name="Comma 3" xfId="9" xr:uid="{6873F581-6DF0-413C-8613-D2C5BA87A410}"/>
    <cellStyle name="Comma 4" xfId="4" xr:uid="{A5346142-CCE4-426C-A7D5-037F0E46A36A}"/>
    <cellStyle name="Currency 3" xfId="5" xr:uid="{9559F5A9-D4EF-4807-BE8B-FC16510E3F80}"/>
    <cellStyle name="Explanatory Text" xfId="26" builtinId="53" customBuiltin="1"/>
    <cellStyle name="Followed Hyperlink 2" xfId="53" xr:uid="{D4F9D62E-CF01-4B85-8D06-7C9BD6EE8E90}"/>
    <cellStyle name="Good" xfId="16" builtinId="26" customBuiltin="1"/>
    <cellStyle name="Heading 1" xfId="12" builtinId="16" customBuiltin="1"/>
    <cellStyle name="Heading 2" xfId="13" builtinId="17" customBuiltin="1"/>
    <cellStyle name="Heading 3" xfId="14" builtinId="18" customBuiltin="1"/>
    <cellStyle name="Heading 4" xfId="15" builtinId="19" customBuiltin="1"/>
    <cellStyle name="Hyperlink" xfId="55" builtinId="8"/>
    <cellStyle name="Hyperlink 2" xfId="52" xr:uid="{B641D79D-3EDE-4D3A-9758-CA5116C9AFAB}"/>
    <cellStyle name="Input" xfId="19" builtinId="20" customBuiltin="1"/>
    <cellStyle name="Linked Cell" xfId="22" builtinId="24" customBuiltin="1"/>
    <cellStyle name="Neutral" xfId="18" builtinId="28" customBuiltin="1"/>
    <cellStyle name="Normal" xfId="0" builtinId="0"/>
    <cellStyle name="Normal 10" xfId="6" xr:uid="{4B976A45-E38F-40B3-A04A-B2D7C0FE8C15}"/>
    <cellStyle name="Normal 2" xfId="3" xr:uid="{09AE1BF9-34F7-45E4-9E3F-7A7F8BCE3CB4}"/>
    <cellStyle name="Normal 3" xfId="8" xr:uid="{B950F609-B25F-461B-A849-9349B90B99C5}"/>
    <cellStyle name="Normal 3 2" xfId="10" xr:uid="{25621A1E-B4A6-44AD-93A1-A1DEBDF295CB}"/>
    <cellStyle name="Normal 5" xfId="54" xr:uid="{DC9BE337-BD4A-4D18-9EEE-A4CB6CFEE721}"/>
    <cellStyle name="Normal 6" xfId="2" xr:uid="{7A87362E-16B3-4A33-8B47-A82D880FCBB4}"/>
    <cellStyle name="Note" xfId="25" builtinId="10" customBuiltin="1"/>
    <cellStyle name="Output" xfId="20" builtinId="21" customBuiltin="1"/>
    <cellStyle name="Title" xfId="11" builtinId="15" customBuiltin="1"/>
    <cellStyle name="Total" xfId="27" builtinId="25" customBuiltin="1"/>
    <cellStyle name="Warning Text" xfId="24" builtinId="11" customBuiltin="1"/>
  </cellStyles>
  <dxfs count="0"/>
  <tableStyles count="0" defaultTableStyle="TableStyleMedium2" defaultPivotStyle="PivotStyleLight16"/>
  <colors>
    <mruColors>
      <color rgb="FF8E2A2A"/>
      <color rgb="FFE8E8E8"/>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activeX1.xml><?xml version="1.0" encoding="utf-8"?>
<ax:ocx xmlns:ax="http://schemas.microsoft.com/office/2006/activeX" xmlns:r="http://schemas.openxmlformats.org/officeDocument/2006/relationships" ax:classid="{5512D11C-5CC6-11CF-8D67-00AA00BDCE1D}" ax:persistence="persistStreamInit" r:id="rId1"/>
</file>

<file path=xl/activeX/activeX2.xml><?xml version="1.0" encoding="utf-8"?>
<ax:ocx xmlns:ax="http://schemas.microsoft.com/office/2006/activeX" xmlns:r="http://schemas.openxmlformats.org/officeDocument/2006/relationships" ax:classid="{5512D11C-5CC6-11CF-8D67-00AA00BDCE1D}" ax:persistence="persistStreamInit" r:id="rId1"/>
</file>

<file path=xl/activeX/activeX3.xml><?xml version="1.0" encoding="utf-8"?>
<ax:ocx xmlns:ax="http://schemas.microsoft.com/office/2006/activeX" xmlns:r="http://schemas.openxmlformats.org/officeDocument/2006/relationships" ax:classid="{5512D11C-5CC6-11CF-8D67-00AA00BDCE1D}" ax:persistence="persistStreamInit" r:id="rId1"/>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chazinandcompany.com" TargetMode="External"/></Relationships>
</file>

<file path=xl/drawings/_rels/vmlDrawing1.v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0</xdr:col>
      <xdr:colOff>174626</xdr:colOff>
      <xdr:row>0</xdr:row>
      <xdr:rowOff>55562</xdr:rowOff>
    </xdr:from>
    <xdr:to>
      <xdr:col>1</xdr:col>
      <xdr:colOff>2100878</xdr:colOff>
      <xdr:row>3</xdr:row>
      <xdr:rowOff>349249</xdr:rowOff>
    </xdr:to>
    <xdr:pic>
      <xdr:nvPicPr>
        <xdr:cNvPr id="3" name="Picture 2">
          <a:hlinkClick xmlns:r="http://schemas.openxmlformats.org/officeDocument/2006/relationships" r:id="rId1"/>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74626" y="55562"/>
          <a:ext cx="4021752" cy="889000"/>
        </a:xfrm>
        <a:prstGeom prst="rect">
          <a:avLst/>
        </a:prstGeom>
      </xdr:spPr>
    </xdr:pic>
    <xdr:clientData/>
  </xdr:twoCellAnchor>
  <xdr:twoCellAnchor>
    <xdr:from>
      <xdr:col>1</xdr:col>
      <xdr:colOff>1498600</xdr:colOff>
      <xdr:row>141</xdr:row>
      <xdr:rowOff>711200</xdr:rowOff>
    </xdr:from>
    <xdr:to>
      <xdr:col>1</xdr:col>
      <xdr:colOff>4152900</xdr:colOff>
      <xdr:row>141</xdr:row>
      <xdr:rowOff>1866900</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3498850" y="60833000"/>
          <a:ext cx="2654300" cy="1155700"/>
        </a:xfrm>
        <a:prstGeom prst="rect">
          <a:avLst/>
        </a:prstGeom>
        <a:solidFill>
          <a:schemeClr val="lt1"/>
        </a:solidFill>
        <a:ln w="9525" cmpd="sng">
          <a:solidFill>
            <a:schemeClr val="lt1">
              <a:shade val="50000"/>
            </a:schemeClr>
          </a:solidFill>
        </a:ln>
        <a:effectLst>
          <a:outerShdw dist="63500" dir="3000000" algn="ctr" rotWithShape="0">
            <a:schemeClr val="tx1">
              <a:lumMod val="85000"/>
              <a:lumOff val="15000"/>
              <a:alpha val="55000"/>
            </a:schemeClr>
          </a:outerShdw>
          <a:reflection stA="0" endPos="65000" dist="50800" dir="5400000" sy="-100000" algn="bl" rotWithShape="0"/>
          <a:softEdge rad="0"/>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2000" b="1" i="0" u="none" strike="noStrike">
              <a:solidFill>
                <a:srgbClr val="8E2A2A"/>
              </a:solidFill>
              <a:effectLst/>
              <a:latin typeface="+mn-lt"/>
              <a:ea typeface="+mn-ea"/>
              <a:cs typeface="+mn-cs"/>
            </a:rPr>
            <a:t>Nonprofit Experts </a:t>
          </a:r>
        </a:p>
        <a:p>
          <a:pPr algn="ctr"/>
          <a:r>
            <a:rPr lang="en-US" sz="1600" b="0" i="0" u="none" strike="noStrike">
              <a:solidFill>
                <a:schemeClr val="dk1"/>
              </a:solidFill>
              <a:effectLst/>
              <a:latin typeface="+mn-lt"/>
              <a:ea typeface="+mn-ea"/>
              <a:cs typeface="+mn-cs"/>
            </a:rPr>
            <a:t>Serving nonprofits </a:t>
          </a:r>
          <a:endParaRPr lang="en-US" sz="1600">
            <a:solidFill>
              <a:schemeClr val="dk1"/>
            </a:solidFill>
            <a:effectLst/>
            <a:latin typeface="+mn-lt"/>
            <a:ea typeface="+mn-ea"/>
            <a:cs typeface="+mn-cs"/>
          </a:endParaRPr>
        </a:p>
        <a:p>
          <a:pPr algn="ctr"/>
          <a:r>
            <a:rPr lang="en-US" sz="1600" b="0" i="0" u="none" strike="noStrike">
              <a:solidFill>
                <a:schemeClr val="dk1"/>
              </a:solidFill>
              <a:effectLst/>
              <a:latin typeface="+mn-lt"/>
              <a:ea typeface="+mn-ea"/>
              <a:cs typeface="+mn-cs"/>
            </a:rPr>
            <a:t>exclusively for over 20 years</a:t>
          </a:r>
          <a:endParaRPr lang="en-US" sz="1600">
            <a:solidFill>
              <a:schemeClr val="dk1"/>
            </a:solidFill>
            <a:effectLst/>
            <a:latin typeface="+mn-lt"/>
            <a:ea typeface="+mn-ea"/>
            <a:cs typeface="+mn-cs"/>
          </a:endParaRPr>
        </a:p>
        <a:p>
          <a:endParaRPr lang="en-US" sz="1100"/>
        </a:p>
      </xdr:txBody>
    </xdr:sp>
    <xdr:clientData/>
  </xdr:twoCellAnchor>
  <xdr:twoCellAnchor>
    <xdr:from>
      <xdr:col>1</xdr:col>
      <xdr:colOff>4495800</xdr:colOff>
      <xdr:row>141</xdr:row>
      <xdr:rowOff>723900</xdr:rowOff>
    </xdr:from>
    <xdr:to>
      <xdr:col>1</xdr:col>
      <xdr:colOff>7150100</xdr:colOff>
      <xdr:row>141</xdr:row>
      <xdr:rowOff>1879600</xdr:rowOff>
    </xdr:to>
    <xdr:sp macro="" textlink="">
      <xdr:nvSpPr>
        <xdr:cNvPr id="7" name="TextBox 6">
          <a:extLst>
            <a:ext uri="{FF2B5EF4-FFF2-40B4-BE49-F238E27FC236}">
              <a16:creationId xmlns:a16="http://schemas.microsoft.com/office/drawing/2014/main" id="{00000000-0008-0000-0000-000007000000}"/>
            </a:ext>
          </a:extLst>
        </xdr:cNvPr>
        <xdr:cNvSpPr txBox="1"/>
      </xdr:nvSpPr>
      <xdr:spPr>
        <a:xfrm>
          <a:off x="6502400" y="59969400"/>
          <a:ext cx="2654300" cy="1155700"/>
        </a:xfrm>
        <a:prstGeom prst="rect">
          <a:avLst/>
        </a:prstGeom>
        <a:solidFill>
          <a:schemeClr val="lt1"/>
        </a:solidFill>
        <a:ln w="9525" cmpd="sng">
          <a:solidFill>
            <a:schemeClr val="lt1">
              <a:shade val="50000"/>
            </a:schemeClr>
          </a:solidFill>
        </a:ln>
        <a:effectLst>
          <a:outerShdw dist="63500" dir="3000000" algn="ctr" rotWithShape="0">
            <a:schemeClr val="tx1">
              <a:lumMod val="85000"/>
              <a:lumOff val="15000"/>
              <a:alpha val="55000"/>
            </a:scheme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2000" b="1" i="0" u="none" strike="noStrike" kern="0" cap="none" spc="0" normalizeH="0" baseline="0" noProof="0">
              <a:ln>
                <a:noFill/>
              </a:ln>
              <a:solidFill>
                <a:srgbClr val="8E2A2A"/>
              </a:solidFill>
              <a:effectLst/>
              <a:uLnTx/>
              <a:uFillTx/>
              <a:latin typeface="+mn-lt"/>
              <a:ea typeface="+mn-ea"/>
              <a:cs typeface="+mn-cs"/>
            </a:rPr>
            <a:t>Customized Services</a:t>
          </a:r>
        </a:p>
        <a:p>
          <a:pPr algn="ctr"/>
          <a:r>
            <a:rPr lang="en-US" sz="1600" b="0" i="0" u="none" strike="noStrike">
              <a:solidFill>
                <a:schemeClr val="dk1"/>
              </a:solidFill>
              <a:effectLst/>
              <a:latin typeface="+mn-lt"/>
              <a:ea typeface="+mn-ea"/>
              <a:cs typeface="+mn-cs"/>
            </a:rPr>
            <a:t>Tailored solutions</a:t>
          </a:r>
          <a:r>
            <a:rPr lang="en-US" sz="1600" b="0" i="0" u="none" strike="noStrike" baseline="0">
              <a:solidFill>
                <a:schemeClr val="dk1"/>
              </a:solidFill>
              <a:effectLst/>
              <a:latin typeface="+mn-lt"/>
              <a:ea typeface="+mn-ea"/>
              <a:cs typeface="+mn-cs"/>
            </a:rPr>
            <a:t> </a:t>
          </a:r>
          <a:r>
            <a:rPr lang="en-US" sz="1600" b="0" i="0" u="none" strike="noStrike">
              <a:solidFill>
                <a:schemeClr val="dk1"/>
              </a:solidFill>
              <a:effectLst/>
              <a:latin typeface="+mn-lt"/>
              <a:ea typeface="+mn-ea"/>
              <a:cs typeface="+mn-cs"/>
            </a:rPr>
            <a:t>to fulfill our client’s specific needs</a:t>
          </a:r>
          <a:endParaRPr lang="en-US" sz="1600">
            <a:solidFill>
              <a:schemeClr val="dk1"/>
            </a:solidFill>
            <a:effectLst/>
            <a:latin typeface="+mn-lt"/>
            <a:ea typeface="+mn-ea"/>
            <a:cs typeface="+mn-cs"/>
          </a:endParaRPr>
        </a:p>
        <a:p>
          <a:endParaRPr lang="en-US" sz="1100"/>
        </a:p>
      </xdr:txBody>
    </xdr:sp>
    <xdr:clientData/>
  </xdr:twoCellAnchor>
  <xdr:twoCellAnchor>
    <xdr:from>
      <xdr:col>1</xdr:col>
      <xdr:colOff>7518400</xdr:colOff>
      <xdr:row>141</xdr:row>
      <xdr:rowOff>711200</xdr:rowOff>
    </xdr:from>
    <xdr:to>
      <xdr:col>1</xdr:col>
      <xdr:colOff>10172700</xdr:colOff>
      <xdr:row>141</xdr:row>
      <xdr:rowOff>1885950</xdr:rowOff>
    </xdr:to>
    <xdr:sp macro="" textlink="">
      <xdr:nvSpPr>
        <xdr:cNvPr id="8" name="TextBox 7">
          <a:extLst>
            <a:ext uri="{FF2B5EF4-FFF2-40B4-BE49-F238E27FC236}">
              <a16:creationId xmlns:a16="http://schemas.microsoft.com/office/drawing/2014/main" id="{00000000-0008-0000-0000-000008000000}"/>
            </a:ext>
          </a:extLst>
        </xdr:cNvPr>
        <xdr:cNvSpPr txBox="1"/>
      </xdr:nvSpPr>
      <xdr:spPr>
        <a:xfrm>
          <a:off x="9518650" y="60833000"/>
          <a:ext cx="2654300" cy="1174750"/>
        </a:xfrm>
        <a:prstGeom prst="rect">
          <a:avLst/>
        </a:prstGeom>
        <a:solidFill>
          <a:schemeClr val="lt1"/>
        </a:solidFill>
        <a:ln w="9525" cmpd="sng">
          <a:solidFill>
            <a:schemeClr val="lt1">
              <a:shade val="50000"/>
            </a:schemeClr>
          </a:solidFill>
        </a:ln>
        <a:effectLst>
          <a:outerShdw dist="50800" dir="3000000" algn="ctr" rotWithShape="0">
            <a:schemeClr val="tx1">
              <a:lumMod val="85000"/>
              <a:lumOff val="15000"/>
              <a:alpha val="55000"/>
            </a:scheme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2000" b="1" i="0" u="none" strike="noStrike" kern="0" cap="none" spc="0" normalizeH="0" baseline="0" noProof="0">
              <a:ln>
                <a:noFill/>
              </a:ln>
              <a:solidFill>
                <a:srgbClr val="8E2A2A"/>
              </a:solidFill>
              <a:effectLst/>
              <a:uLnTx/>
              <a:uFillTx/>
              <a:latin typeface="+mn-lt"/>
              <a:ea typeface="+mn-ea"/>
              <a:cs typeface="+mn-cs"/>
            </a:rPr>
            <a:t>Daily Accessibility</a:t>
          </a:r>
        </a:p>
        <a:p>
          <a:pPr marL="0" marR="0" algn="ctr">
            <a:spcBef>
              <a:spcPts val="0"/>
            </a:spcBef>
            <a:spcAft>
              <a:spcPts val="0"/>
            </a:spcAft>
          </a:pPr>
          <a:r>
            <a:rPr lang="en-US" sz="1600" u="none" strike="noStrike">
              <a:solidFill>
                <a:srgbClr val="000000"/>
              </a:solidFill>
              <a:effectLst/>
              <a:latin typeface="Calibri" panose="020F0502020204030204" pitchFamily="34" charset="0"/>
              <a:ea typeface="Calibri" panose="020F0502020204030204" pitchFamily="34" charset="0"/>
            </a:rPr>
            <a:t>Virtual services that feel like we’re just down the hall</a:t>
          </a:r>
          <a:endParaRPr lang="en-US" sz="1600">
            <a:effectLst/>
            <a:latin typeface="Calibri" panose="020F0502020204030204" pitchFamily="34" charset="0"/>
            <a:ea typeface="Calibri" panose="020F0502020204030204" pitchFamily="34" charset="0"/>
          </a:endParaRPr>
        </a:p>
        <a:p>
          <a:endParaRPr 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34</xdr:row>
          <xdr:rowOff>0</xdr:rowOff>
        </xdr:from>
        <xdr:to>
          <xdr:col>0</xdr:col>
          <xdr:colOff>914400</xdr:colOff>
          <xdr:row>35</xdr:row>
          <xdr:rowOff>31750</xdr:rowOff>
        </xdr:to>
        <xdr:sp macro="" textlink="">
          <xdr:nvSpPr>
            <xdr:cNvPr id="13313" name="Control 1" hidden="1">
              <a:extLst>
                <a:ext uri="{63B3BB69-23CF-44E3-9099-C40C66FF867C}">
                  <a14:compatExt spid="_x0000_s13313"/>
                </a:ext>
                <a:ext uri="{FF2B5EF4-FFF2-40B4-BE49-F238E27FC236}">
                  <a16:creationId xmlns:a16="http://schemas.microsoft.com/office/drawing/2014/main" id="{00000000-0008-0000-0100-00000134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622300</xdr:colOff>
          <xdr:row>34</xdr:row>
          <xdr:rowOff>0</xdr:rowOff>
        </xdr:from>
        <xdr:to>
          <xdr:col>1</xdr:col>
          <xdr:colOff>361950</xdr:colOff>
          <xdr:row>35</xdr:row>
          <xdr:rowOff>31750</xdr:rowOff>
        </xdr:to>
        <xdr:sp macro="" textlink="">
          <xdr:nvSpPr>
            <xdr:cNvPr id="13314" name="Control 2" hidden="1">
              <a:extLst>
                <a:ext uri="{63B3BB69-23CF-44E3-9099-C40C66FF867C}">
                  <a14:compatExt spid="_x0000_s13314"/>
                </a:ext>
                <a:ext uri="{FF2B5EF4-FFF2-40B4-BE49-F238E27FC236}">
                  <a16:creationId xmlns:a16="http://schemas.microsoft.com/office/drawing/2014/main" id="{00000000-0008-0000-0100-00000234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34</xdr:row>
          <xdr:rowOff>0</xdr:rowOff>
        </xdr:from>
        <xdr:to>
          <xdr:col>1</xdr:col>
          <xdr:colOff>914400</xdr:colOff>
          <xdr:row>35</xdr:row>
          <xdr:rowOff>31750</xdr:rowOff>
        </xdr:to>
        <xdr:sp macro="" textlink="">
          <xdr:nvSpPr>
            <xdr:cNvPr id="13315" name="Control 3" hidden="1">
              <a:extLst>
                <a:ext uri="{63B3BB69-23CF-44E3-9099-C40C66FF867C}">
                  <a14:compatExt spid="_x0000_s13315"/>
                </a:ext>
                <a:ext uri="{FF2B5EF4-FFF2-40B4-BE49-F238E27FC236}">
                  <a16:creationId xmlns:a16="http://schemas.microsoft.com/office/drawing/2014/main" id="{00000000-0008-0000-0100-00000334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dma.team.smithbucklin.com/Shared%20Documents/FINANCIAL/Certification%20Invoicing/Reinvoicing/AMS%20May%20Reinvoicing%20-%20FIN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y"/>
      <sheetName val="june"/>
      <sheetName val="Contact Info"/>
      <sheetName val="InvoiceTemplate"/>
      <sheetName val="VELUX Invoice"/>
      <sheetName val="Shelter Invoice"/>
      <sheetName val="Semling-Menke Invoice"/>
      <sheetName val="Pella-Ventana-Export Invoice"/>
      <sheetName val="Marvin Invoice"/>
      <sheetName val="Malta Invoice"/>
      <sheetName val="KVW Invoice"/>
      <sheetName val="Kolbe Kolbe Invoice"/>
      <sheetName val="KML Invoice"/>
      <sheetName val="Jeld-Wen Ringtown Invoice"/>
      <sheetName val="Jeld-Wen Hawkins Invoice"/>
      <sheetName val="Jeld-Wen Bend Invoice"/>
      <sheetName val="Hurd-Merrill Invoice"/>
      <sheetName val="Hurd-Medford Invoice"/>
      <sheetName val="GreatLakes Invoice"/>
      <sheetName val="BiltBest Invoice"/>
      <sheetName val="Andersen Invoice"/>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chazinandcompany.com/" TargetMode="External"/></Relationships>
</file>

<file path=xl/worksheets/_rels/sheet2.xml.rels><?xml version="1.0" encoding="UTF-8" standalone="yes"?>
<Relationships xmlns="http://schemas.openxmlformats.org/package/2006/relationships"><Relationship Id="rId8" Type="http://schemas.openxmlformats.org/officeDocument/2006/relationships/image" Target="../media/image4.emf"/><Relationship Id="rId3" Type="http://schemas.openxmlformats.org/officeDocument/2006/relationships/control" Target="../activeX/activeX1.xml"/><Relationship Id="rId7" Type="http://schemas.openxmlformats.org/officeDocument/2006/relationships/control" Target="../activeX/activeX3.xml"/><Relationship Id="rId2" Type="http://schemas.openxmlformats.org/officeDocument/2006/relationships/vmlDrawing" Target="../drawings/vmlDrawing1.vml"/><Relationship Id="rId1" Type="http://schemas.openxmlformats.org/officeDocument/2006/relationships/drawing" Target="../drawings/drawing2.xml"/><Relationship Id="rId6" Type="http://schemas.openxmlformats.org/officeDocument/2006/relationships/image" Target="../media/image3.emf"/><Relationship Id="rId5" Type="http://schemas.openxmlformats.org/officeDocument/2006/relationships/control" Target="../activeX/activeX2.xml"/><Relationship Id="rId4" Type="http://schemas.openxmlformats.org/officeDocument/2006/relationships/image" Target="../media/image2.emf"/></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17D34-8DBE-4539-8867-4C1169C2D73B}">
  <sheetPr>
    <tabColor theme="8" tint="0.79998168889431442"/>
  </sheetPr>
  <dimension ref="A1:AU184"/>
  <sheetViews>
    <sheetView tabSelected="1" zoomScale="80" zoomScaleNormal="80" workbookViewId="0">
      <selection activeCell="B138" sqref="B138"/>
    </sheetView>
  </sheetViews>
  <sheetFormatPr defaultColWidth="9.140625" defaultRowHeight="15.6"/>
  <cols>
    <col min="1" max="1" width="30" style="31" customWidth="1"/>
    <col min="2" max="2" width="178" style="31" customWidth="1"/>
    <col min="3" max="3" width="26" style="31" bestFit="1" customWidth="1"/>
    <col min="4" max="41" width="9.140625" style="59"/>
    <col min="42" max="47" width="9.140625" style="25"/>
    <col min="48" max="16384" width="9.140625" style="31"/>
  </cols>
  <sheetData>
    <row r="1" spans="1:47" s="26" customFormat="1" ht="15.75" customHeight="1">
      <c r="A1" s="63" t="s">
        <v>0</v>
      </c>
      <c r="B1" s="64"/>
      <c r="C1" s="65"/>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25"/>
      <c r="AQ1" s="25"/>
      <c r="AR1" s="25"/>
      <c r="AS1" s="25"/>
      <c r="AT1" s="25"/>
      <c r="AU1" s="25"/>
    </row>
    <row r="2" spans="1:47" s="26" customFormat="1" ht="15.75" customHeight="1">
      <c r="A2" s="66"/>
      <c r="B2" s="67"/>
      <c r="C2" s="68"/>
      <c r="D2" s="59"/>
      <c r="E2" s="59"/>
      <c r="F2" s="59"/>
      <c r="G2" s="59"/>
      <c r="H2" s="59"/>
      <c r="I2" s="59"/>
      <c r="J2" s="59"/>
      <c r="K2" s="59"/>
      <c r="L2" s="59"/>
      <c r="M2" s="59"/>
      <c r="N2" s="59"/>
      <c r="O2" s="59"/>
      <c r="P2" s="59"/>
      <c r="Q2" s="59"/>
      <c r="R2" s="59"/>
      <c r="S2" s="59"/>
      <c r="T2" s="59"/>
      <c r="U2" s="59"/>
      <c r="V2" s="59"/>
      <c r="W2" s="59"/>
      <c r="X2" s="59"/>
      <c r="Y2" s="59"/>
      <c r="Z2" s="59"/>
      <c r="AA2" s="59"/>
      <c r="AB2" s="59"/>
      <c r="AC2" s="59"/>
      <c r="AD2" s="59"/>
      <c r="AE2" s="59"/>
      <c r="AF2" s="59"/>
      <c r="AG2" s="59"/>
      <c r="AH2" s="59"/>
      <c r="AI2" s="59"/>
      <c r="AJ2" s="59"/>
      <c r="AK2" s="59"/>
      <c r="AL2" s="59"/>
      <c r="AM2" s="59"/>
      <c r="AN2" s="59"/>
      <c r="AO2" s="59"/>
      <c r="AP2" s="25"/>
      <c r="AQ2" s="25"/>
      <c r="AR2" s="25"/>
      <c r="AS2" s="25"/>
      <c r="AT2" s="25"/>
      <c r="AU2" s="25"/>
    </row>
    <row r="3" spans="1:47" s="26" customFormat="1" ht="15.75" customHeight="1">
      <c r="A3" s="66"/>
      <c r="B3" s="67"/>
      <c r="C3" s="68"/>
      <c r="D3" s="59"/>
      <c r="E3" s="59"/>
      <c r="F3" s="59"/>
      <c r="G3" s="59"/>
      <c r="H3" s="59"/>
      <c r="I3" s="59"/>
      <c r="J3" s="59"/>
      <c r="K3" s="59"/>
      <c r="L3" s="59"/>
      <c r="M3" s="59"/>
      <c r="N3" s="59"/>
      <c r="O3" s="59"/>
      <c r="P3" s="59"/>
      <c r="Q3" s="59"/>
      <c r="R3" s="59"/>
      <c r="S3" s="59"/>
      <c r="T3" s="59"/>
      <c r="U3" s="59"/>
      <c r="V3" s="59"/>
      <c r="W3" s="59"/>
      <c r="X3" s="59"/>
      <c r="Y3" s="59"/>
      <c r="Z3" s="59"/>
      <c r="AA3" s="59"/>
      <c r="AB3" s="59"/>
      <c r="AC3" s="59"/>
      <c r="AD3" s="59"/>
      <c r="AE3" s="59"/>
      <c r="AF3" s="59"/>
      <c r="AG3" s="59"/>
      <c r="AH3" s="59"/>
      <c r="AI3" s="59"/>
      <c r="AJ3" s="59"/>
      <c r="AK3" s="59"/>
      <c r="AL3" s="59"/>
      <c r="AM3" s="59"/>
      <c r="AN3" s="59"/>
      <c r="AO3" s="59"/>
      <c r="AP3" s="25"/>
      <c r="AQ3" s="25"/>
      <c r="AR3" s="25"/>
      <c r="AS3" s="25"/>
      <c r="AT3" s="25"/>
      <c r="AU3" s="25"/>
    </row>
    <row r="4" spans="1:47" s="26" customFormat="1" ht="30.95" customHeight="1">
      <c r="A4" s="69"/>
      <c r="B4" s="70"/>
      <c r="C4" s="71"/>
      <c r="D4" s="59"/>
      <c r="E4" s="59"/>
      <c r="F4" s="59"/>
      <c r="G4" s="59"/>
      <c r="H4" s="59"/>
      <c r="I4" s="59"/>
      <c r="J4" s="59"/>
      <c r="K4" s="59"/>
      <c r="L4" s="59"/>
      <c r="M4" s="59"/>
      <c r="N4" s="59"/>
      <c r="O4" s="59"/>
      <c r="P4" s="59"/>
      <c r="Q4" s="59"/>
      <c r="R4" s="59"/>
      <c r="S4" s="59"/>
      <c r="T4" s="59"/>
      <c r="U4" s="59"/>
      <c r="V4" s="59"/>
      <c r="W4" s="59"/>
      <c r="X4" s="59"/>
      <c r="Y4" s="59"/>
      <c r="Z4" s="59"/>
      <c r="AA4" s="59"/>
      <c r="AB4" s="59"/>
      <c r="AC4" s="59"/>
      <c r="AD4" s="59"/>
      <c r="AE4" s="59"/>
      <c r="AF4" s="59"/>
      <c r="AG4" s="59"/>
      <c r="AH4" s="59"/>
      <c r="AI4" s="59"/>
      <c r="AJ4" s="59"/>
      <c r="AK4" s="59"/>
      <c r="AL4" s="59"/>
      <c r="AM4" s="59"/>
      <c r="AN4" s="59"/>
      <c r="AO4" s="59"/>
      <c r="AP4" s="25"/>
      <c r="AQ4" s="25"/>
      <c r="AR4" s="25"/>
      <c r="AS4" s="25"/>
      <c r="AT4" s="25"/>
      <c r="AU4" s="25"/>
    </row>
    <row r="5" spans="1:47" s="26" customFormat="1" ht="9.75" customHeight="1">
      <c r="A5" s="72"/>
      <c r="B5" s="73"/>
      <c r="C5" s="74"/>
      <c r="D5" s="59"/>
      <c r="E5" s="59"/>
      <c r="F5" s="59"/>
      <c r="G5" s="59"/>
      <c r="H5" s="59"/>
      <c r="I5" s="59"/>
      <c r="J5" s="59"/>
      <c r="K5" s="59"/>
      <c r="L5" s="59"/>
      <c r="M5" s="59"/>
      <c r="N5" s="59"/>
      <c r="O5" s="59"/>
      <c r="P5" s="59"/>
      <c r="Q5" s="59"/>
      <c r="R5" s="59"/>
      <c r="S5" s="59"/>
      <c r="T5" s="59"/>
      <c r="U5" s="59"/>
      <c r="V5" s="59"/>
      <c r="W5" s="59"/>
      <c r="X5" s="59"/>
      <c r="Y5" s="59"/>
      <c r="Z5" s="59"/>
      <c r="AA5" s="59"/>
      <c r="AB5" s="59"/>
      <c r="AC5" s="59"/>
      <c r="AD5" s="59"/>
      <c r="AE5" s="59"/>
      <c r="AF5" s="59"/>
      <c r="AG5" s="59"/>
      <c r="AH5" s="59"/>
      <c r="AI5" s="59"/>
      <c r="AJ5" s="59"/>
      <c r="AK5" s="59"/>
      <c r="AL5" s="59"/>
      <c r="AM5" s="59"/>
      <c r="AN5" s="59"/>
      <c r="AO5" s="59"/>
      <c r="AP5" s="25"/>
      <c r="AQ5" s="25"/>
      <c r="AR5" s="25"/>
      <c r="AS5" s="25"/>
      <c r="AT5" s="25"/>
      <c r="AU5" s="25"/>
    </row>
    <row r="6" spans="1:47" s="30" customFormat="1" ht="33.950000000000003" customHeight="1">
      <c r="A6" s="27" t="s">
        <v>1</v>
      </c>
      <c r="B6" s="28" t="s">
        <v>2</v>
      </c>
      <c r="C6" s="29" t="s">
        <v>3</v>
      </c>
      <c r="D6" s="59"/>
      <c r="E6" s="59"/>
      <c r="F6" s="59"/>
      <c r="G6" s="59"/>
      <c r="H6" s="59"/>
      <c r="I6" s="59"/>
      <c r="J6" s="59"/>
      <c r="K6" s="59"/>
      <c r="L6" s="59"/>
      <c r="M6" s="59"/>
      <c r="N6" s="59"/>
      <c r="O6" s="59"/>
      <c r="P6" s="59"/>
      <c r="Q6" s="59"/>
      <c r="R6" s="59"/>
      <c r="S6" s="59"/>
      <c r="T6" s="59"/>
      <c r="U6" s="59"/>
      <c r="V6" s="59"/>
      <c r="W6" s="59"/>
      <c r="X6" s="59"/>
      <c r="Y6" s="59"/>
      <c r="Z6" s="59"/>
      <c r="AA6" s="59"/>
      <c r="AB6" s="59"/>
      <c r="AC6" s="59"/>
      <c r="AD6" s="59"/>
      <c r="AE6" s="59"/>
      <c r="AF6" s="59"/>
      <c r="AG6" s="59"/>
      <c r="AH6" s="59"/>
      <c r="AI6" s="59"/>
      <c r="AJ6" s="59"/>
      <c r="AK6" s="59"/>
      <c r="AL6" s="59"/>
      <c r="AM6" s="59"/>
      <c r="AN6" s="59"/>
      <c r="AO6" s="59"/>
      <c r="AP6" s="25"/>
      <c r="AQ6" s="25"/>
      <c r="AR6" s="25"/>
      <c r="AS6" s="25"/>
      <c r="AT6" s="25"/>
      <c r="AU6" s="25"/>
    </row>
    <row r="7" spans="1:47" ht="15" customHeight="1">
      <c r="A7" s="72"/>
      <c r="B7" s="73"/>
      <c r="C7" s="74"/>
    </row>
    <row r="8" spans="1:47" ht="33.950000000000003" customHeight="1">
      <c r="A8" s="21" t="s">
        <v>4</v>
      </c>
      <c r="B8" s="21"/>
      <c r="C8" s="21"/>
    </row>
    <row r="9" spans="1:47" s="35" customFormat="1" ht="33.950000000000003" customHeight="1">
      <c r="A9" s="32" t="s">
        <v>5</v>
      </c>
      <c r="B9" s="33" t="s">
        <v>6</v>
      </c>
      <c r="C9" s="34" t="s">
        <v>7</v>
      </c>
      <c r="D9" s="59"/>
      <c r="E9" s="59"/>
      <c r="F9" s="59"/>
      <c r="G9" s="59"/>
      <c r="H9" s="59"/>
      <c r="I9" s="59"/>
      <c r="J9" s="59"/>
      <c r="K9" s="59"/>
      <c r="L9" s="59"/>
      <c r="M9" s="59"/>
      <c r="N9" s="59"/>
      <c r="O9" s="59"/>
      <c r="P9" s="59"/>
      <c r="Q9" s="59"/>
      <c r="R9" s="59"/>
      <c r="S9" s="59"/>
      <c r="T9" s="59"/>
      <c r="U9" s="59"/>
      <c r="V9" s="59"/>
      <c r="W9" s="59"/>
      <c r="X9" s="59"/>
      <c r="Y9" s="59"/>
      <c r="Z9" s="59"/>
      <c r="AA9" s="59"/>
      <c r="AB9" s="59"/>
      <c r="AC9" s="59"/>
      <c r="AD9" s="59"/>
      <c r="AE9" s="59"/>
      <c r="AF9" s="59"/>
      <c r="AG9" s="59"/>
      <c r="AH9" s="59"/>
      <c r="AI9" s="59"/>
      <c r="AJ9" s="59"/>
      <c r="AK9" s="59"/>
      <c r="AL9" s="59"/>
      <c r="AM9" s="59"/>
      <c r="AN9" s="59"/>
      <c r="AO9" s="59"/>
      <c r="AP9" s="25"/>
      <c r="AQ9" s="25"/>
      <c r="AR9" s="25"/>
      <c r="AS9" s="25"/>
      <c r="AT9" s="25"/>
      <c r="AU9" s="25"/>
    </row>
    <row r="10" spans="1:47" ht="33.950000000000003" customHeight="1">
      <c r="A10" s="36" t="s">
        <v>5</v>
      </c>
      <c r="B10" s="37" t="s">
        <v>8</v>
      </c>
      <c r="C10" s="38" t="s">
        <v>7</v>
      </c>
    </row>
    <row r="11" spans="1:47" ht="33.950000000000003" customHeight="1">
      <c r="A11" s="36" t="s">
        <v>5</v>
      </c>
      <c r="B11" s="37" t="s">
        <v>9</v>
      </c>
      <c r="C11" s="38" t="s">
        <v>7</v>
      </c>
    </row>
    <row r="12" spans="1:47" ht="33.950000000000003" customHeight="1">
      <c r="A12" s="36" t="s">
        <v>5</v>
      </c>
      <c r="B12" s="37" t="s">
        <v>10</v>
      </c>
      <c r="C12" s="38" t="s">
        <v>7</v>
      </c>
    </row>
    <row r="13" spans="1:47" ht="33.950000000000003" customHeight="1">
      <c r="A13" s="36" t="s">
        <v>5</v>
      </c>
      <c r="B13" s="37" t="s">
        <v>11</v>
      </c>
      <c r="C13" s="38" t="s">
        <v>7</v>
      </c>
    </row>
    <row r="14" spans="1:47" ht="33.950000000000003" customHeight="1">
      <c r="A14" s="36" t="s">
        <v>5</v>
      </c>
      <c r="B14" s="37" t="s">
        <v>12</v>
      </c>
      <c r="C14" s="38" t="s">
        <v>7</v>
      </c>
    </row>
    <row r="15" spans="1:47" ht="33.950000000000003" customHeight="1">
      <c r="A15" s="36"/>
      <c r="B15" s="37"/>
      <c r="C15" s="38"/>
    </row>
    <row r="16" spans="1:47" ht="33.950000000000003" customHeight="1">
      <c r="A16" s="39" t="s">
        <v>13</v>
      </c>
      <c r="B16" s="40"/>
      <c r="C16" s="41"/>
    </row>
    <row r="17" spans="1:47" ht="33.950000000000003" customHeight="1">
      <c r="A17" s="36" t="s">
        <v>13</v>
      </c>
      <c r="B17" s="37" t="s">
        <v>14</v>
      </c>
      <c r="C17" s="38" t="s">
        <v>15</v>
      </c>
    </row>
    <row r="18" spans="1:47" ht="33.950000000000003" customHeight="1">
      <c r="A18" s="36" t="s">
        <v>13</v>
      </c>
      <c r="B18" s="37" t="s">
        <v>16</v>
      </c>
      <c r="C18" s="38" t="s">
        <v>15</v>
      </c>
    </row>
    <row r="19" spans="1:47" ht="33.75" customHeight="1">
      <c r="A19" s="36" t="s">
        <v>13</v>
      </c>
      <c r="B19" s="37" t="s">
        <v>17</v>
      </c>
      <c r="C19" s="38" t="s">
        <v>15</v>
      </c>
    </row>
    <row r="20" spans="1:47" s="35" customFormat="1" ht="33.75" customHeight="1">
      <c r="A20" s="32" t="s">
        <v>13</v>
      </c>
      <c r="B20" s="33" t="s">
        <v>18</v>
      </c>
      <c r="C20" s="34" t="s">
        <v>15</v>
      </c>
      <c r="D20" s="59"/>
      <c r="E20" s="59"/>
      <c r="F20" s="59"/>
      <c r="G20" s="59"/>
      <c r="H20" s="59"/>
      <c r="I20" s="59"/>
      <c r="J20" s="59"/>
      <c r="K20" s="59"/>
      <c r="L20" s="59"/>
      <c r="M20" s="59"/>
      <c r="N20" s="59"/>
      <c r="O20" s="59"/>
      <c r="P20" s="59"/>
      <c r="Q20" s="59"/>
      <c r="R20" s="59"/>
      <c r="S20" s="59"/>
      <c r="T20" s="59"/>
      <c r="U20" s="59"/>
      <c r="V20" s="59"/>
      <c r="W20" s="59"/>
      <c r="X20" s="59"/>
      <c r="Y20" s="59"/>
      <c r="Z20" s="59"/>
      <c r="AA20" s="59"/>
      <c r="AB20" s="59"/>
      <c r="AC20" s="59"/>
      <c r="AD20" s="59"/>
      <c r="AE20" s="59"/>
      <c r="AF20" s="59"/>
      <c r="AG20" s="59"/>
      <c r="AH20" s="59"/>
      <c r="AI20" s="59"/>
      <c r="AJ20" s="59"/>
      <c r="AK20" s="59"/>
      <c r="AL20" s="59"/>
      <c r="AM20" s="59"/>
      <c r="AN20" s="59"/>
      <c r="AO20" s="59"/>
      <c r="AP20" s="25"/>
      <c r="AQ20" s="25"/>
      <c r="AR20" s="25"/>
      <c r="AS20" s="25"/>
      <c r="AT20" s="25"/>
      <c r="AU20" s="25"/>
    </row>
    <row r="21" spans="1:47" ht="33.950000000000003" customHeight="1">
      <c r="A21" s="36"/>
      <c r="B21" s="37"/>
      <c r="C21" s="38"/>
    </row>
    <row r="22" spans="1:47" ht="33.950000000000003" customHeight="1">
      <c r="A22" s="39" t="s">
        <v>19</v>
      </c>
      <c r="B22" s="40"/>
      <c r="C22" s="41"/>
    </row>
    <row r="23" spans="1:47" ht="33.950000000000003" customHeight="1">
      <c r="A23" s="36" t="s">
        <v>19</v>
      </c>
      <c r="B23" s="37" t="s">
        <v>20</v>
      </c>
      <c r="C23" s="38" t="s">
        <v>15</v>
      </c>
    </row>
    <row r="24" spans="1:47" ht="33.950000000000003" customHeight="1">
      <c r="A24" s="36" t="s">
        <v>19</v>
      </c>
      <c r="B24" s="37" t="s">
        <v>21</v>
      </c>
      <c r="C24" s="38" t="s">
        <v>15</v>
      </c>
    </row>
    <row r="25" spans="1:47" s="35" customFormat="1" ht="33.950000000000003" customHeight="1">
      <c r="A25" s="32" t="s">
        <v>19</v>
      </c>
      <c r="B25" s="33" t="s">
        <v>22</v>
      </c>
      <c r="C25" s="34" t="s">
        <v>15</v>
      </c>
      <c r="D25" s="59"/>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59"/>
      <c r="AN25" s="59"/>
      <c r="AO25" s="59"/>
      <c r="AP25" s="25"/>
      <c r="AQ25" s="25"/>
      <c r="AR25" s="25"/>
      <c r="AS25" s="25"/>
      <c r="AT25" s="25"/>
      <c r="AU25" s="25"/>
    </row>
    <row r="26" spans="1:47" ht="33.950000000000003" customHeight="1">
      <c r="A26" s="36"/>
      <c r="B26" s="37"/>
      <c r="C26" s="38"/>
    </row>
    <row r="27" spans="1:47" ht="33.950000000000003" customHeight="1">
      <c r="A27" s="39" t="s">
        <v>23</v>
      </c>
      <c r="B27" s="40"/>
      <c r="C27" s="41"/>
    </row>
    <row r="28" spans="1:47" ht="33.950000000000003" customHeight="1">
      <c r="A28" s="36" t="s">
        <v>24</v>
      </c>
      <c r="B28" s="37" t="s">
        <v>25</v>
      </c>
      <c r="C28" s="38" t="s">
        <v>7</v>
      </c>
    </row>
    <row r="29" spans="1:47" ht="33.950000000000003" customHeight="1">
      <c r="A29" s="36" t="s">
        <v>24</v>
      </c>
      <c r="B29" s="22" t="s">
        <v>26</v>
      </c>
      <c r="C29" s="38" t="s">
        <v>7</v>
      </c>
    </row>
    <row r="30" spans="1:47" ht="33.950000000000003" customHeight="1">
      <c r="A30" s="36" t="s">
        <v>24</v>
      </c>
      <c r="B30" s="22" t="s">
        <v>27</v>
      </c>
      <c r="C30" s="38" t="s">
        <v>7</v>
      </c>
    </row>
    <row r="31" spans="1:47" ht="33.950000000000003" customHeight="1">
      <c r="A31" s="36" t="s">
        <v>24</v>
      </c>
      <c r="B31" s="37" t="s">
        <v>28</v>
      </c>
      <c r="C31" s="38" t="s">
        <v>7</v>
      </c>
    </row>
    <row r="32" spans="1:47" ht="33.950000000000003" customHeight="1">
      <c r="A32" s="36" t="s">
        <v>24</v>
      </c>
      <c r="B32" s="22" t="s">
        <v>29</v>
      </c>
      <c r="C32" s="38" t="s">
        <v>7</v>
      </c>
    </row>
    <row r="33" spans="1:3" ht="33.950000000000003" customHeight="1">
      <c r="A33" s="36" t="s">
        <v>24</v>
      </c>
      <c r="B33" s="22" t="s">
        <v>30</v>
      </c>
      <c r="C33" s="38" t="s">
        <v>7</v>
      </c>
    </row>
    <row r="34" spans="1:3" ht="33.950000000000003" customHeight="1">
      <c r="A34" s="36" t="s">
        <v>31</v>
      </c>
      <c r="B34" s="22" t="s">
        <v>32</v>
      </c>
      <c r="C34" s="38" t="s">
        <v>7</v>
      </c>
    </row>
    <row r="35" spans="1:3" ht="33.950000000000003" customHeight="1">
      <c r="A35" s="36" t="s">
        <v>31</v>
      </c>
      <c r="B35" s="22" t="s">
        <v>33</v>
      </c>
      <c r="C35" s="38" t="s">
        <v>7</v>
      </c>
    </row>
    <row r="36" spans="1:3" ht="33.950000000000003" customHeight="1">
      <c r="A36" s="36" t="s">
        <v>34</v>
      </c>
      <c r="B36" s="22" t="s">
        <v>35</v>
      </c>
      <c r="C36" s="38" t="s">
        <v>7</v>
      </c>
    </row>
    <row r="37" spans="1:3" ht="33.950000000000003" customHeight="1">
      <c r="A37" s="36" t="s">
        <v>34</v>
      </c>
      <c r="B37" s="22" t="s">
        <v>36</v>
      </c>
      <c r="C37" s="38" t="s">
        <v>7</v>
      </c>
    </row>
    <row r="38" spans="1:3" ht="33.950000000000003" customHeight="1">
      <c r="A38" s="36" t="s">
        <v>34</v>
      </c>
      <c r="B38" s="22" t="s">
        <v>37</v>
      </c>
      <c r="C38" s="38" t="s">
        <v>7</v>
      </c>
    </row>
    <row r="39" spans="1:3" ht="33.950000000000003" customHeight="1">
      <c r="A39" s="36" t="s">
        <v>38</v>
      </c>
      <c r="B39" s="22" t="s">
        <v>39</v>
      </c>
      <c r="C39" s="38" t="s">
        <v>7</v>
      </c>
    </row>
    <row r="40" spans="1:3" ht="33.950000000000003" customHeight="1">
      <c r="A40" s="36" t="s">
        <v>38</v>
      </c>
      <c r="B40" s="22" t="s">
        <v>40</v>
      </c>
      <c r="C40" s="38" t="s">
        <v>7</v>
      </c>
    </row>
    <row r="41" spans="1:3" ht="33.950000000000003" customHeight="1">
      <c r="A41" s="36" t="s">
        <v>38</v>
      </c>
      <c r="B41" s="22" t="s">
        <v>41</v>
      </c>
      <c r="C41" s="38" t="s">
        <v>7</v>
      </c>
    </row>
    <row r="42" spans="1:3" ht="33.950000000000003" customHeight="1">
      <c r="A42" s="36" t="s">
        <v>38</v>
      </c>
      <c r="B42" s="22" t="s">
        <v>42</v>
      </c>
      <c r="C42" s="38" t="s">
        <v>7</v>
      </c>
    </row>
    <row r="43" spans="1:3" ht="33.950000000000003" customHeight="1">
      <c r="A43" s="36"/>
      <c r="B43" s="22"/>
      <c r="C43" s="38"/>
    </row>
    <row r="44" spans="1:3" ht="33.950000000000003" customHeight="1">
      <c r="A44" s="39" t="s">
        <v>43</v>
      </c>
      <c r="B44" s="40"/>
      <c r="C44" s="41"/>
    </row>
    <row r="45" spans="1:3" ht="33.950000000000003" customHeight="1">
      <c r="A45" s="36" t="s">
        <v>43</v>
      </c>
      <c r="B45" s="37" t="s">
        <v>44</v>
      </c>
      <c r="C45" s="38" t="s">
        <v>7</v>
      </c>
    </row>
    <row r="46" spans="1:3" ht="33.950000000000003" customHeight="1">
      <c r="A46" s="36" t="s">
        <v>43</v>
      </c>
      <c r="B46" s="37" t="s">
        <v>45</v>
      </c>
      <c r="C46" s="38" t="s">
        <v>7</v>
      </c>
    </row>
    <row r="47" spans="1:3" ht="33.950000000000003" customHeight="1">
      <c r="A47" s="36" t="s">
        <v>43</v>
      </c>
      <c r="B47" s="37" t="s">
        <v>46</v>
      </c>
      <c r="C47" s="38" t="s">
        <v>7</v>
      </c>
    </row>
    <row r="48" spans="1:3" ht="33.950000000000003" customHeight="1">
      <c r="A48" s="36" t="s">
        <v>43</v>
      </c>
      <c r="B48" s="37" t="s">
        <v>47</v>
      </c>
      <c r="C48" s="38" t="s">
        <v>7</v>
      </c>
    </row>
    <row r="49" spans="1:47" ht="33.950000000000003" customHeight="1">
      <c r="A49" s="36" t="s">
        <v>43</v>
      </c>
      <c r="B49" s="37" t="s">
        <v>48</v>
      </c>
      <c r="C49" s="38" t="s">
        <v>7</v>
      </c>
    </row>
    <row r="50" spans="1:47" ht="33.950000000000003" customHeight="1">
      <c r="A50" s="36"/>
      <c r="B50" s="37"/>
      <c r="C50" s="38"/>
    </row>
    <row r="51" spans="1:47" ht="33.950000000000003" customHeight="1">
      <c r="A51" s="39" t="s">
        <v>49</v>
      </c>
      <c r="B51" s="40"/>
      <c r="C51" s="41"/>
    </row>
    <row r="52" spans="1:47" ht="33.950000000000003" customHeight="1">
      <c r="A52" s="36" t="s">
        <v>50</v>
      </c>
      <c r="B52" s="37" t="s">
        <v>51</v>
      </c>
      <c r="C52" s="38" t="s">
        <v>7</v>
      </c>
    </row>
    <row r="53" spans="1:47" ht="33.950000000000003" customHeight="1">
      <c r="A53" s="36" t="s">
        <v>50</v>
      </c>
      <c r="B53" s="37" t="s">
        <v>52</v>
      </c>
      <c r="C53" s="38" t="s">
        <v>7</v>
      </c>
    </row>
    <row r="54" spans="1:47" ht="33.950000000000003" customHeight="1">
      <c r="A54" s="36" t="s">
        <v>50</v>
      </c>
      <c r="B54" s="37" t="s">
        <v>53</v>
      </c>
      <c r="C54" s="38" t="s">
        <v>7</v>
      </c>
    </row>
    <row r="55" spans="1:47" ht="33.950000000000003" customHeight="1">
      <c r="A55" s="36" t="s">
        <v>50</v>
      </c>
      <c r="B55" s="37" t="s">
        <v>54</v>
      </c>
      <c r="C55" s="38" t="s">
        <v>7</v>
      </c>
    </row>
    <row r="56" spans="1:47" ht="33.950000000000003" customHeight="1">
      <c r="A56" s="36"/>
      <c r="B56" s="37"/>
      <c r="C56" s="38"/>
    </row>
    <row r="57" spans="1:47" ht="33.950000000000003" customHeight="1">
      <c r="A57" s="39" t="s">
        <v>55</v>
      </c>
      <c r="B57" s="40"/>
      <c r="C57" s="41"/>
    </row>
    <row r="58" spans="1:47" s="35" customFormat="1" ht="33.950000000000003" customHeight="1">
      <c r="A58" s="32" t="s">
        <v>55</v>
      </c>
      <c r="B58" s="23" t="s">
        <v>56</v>
      </c>
      <c r="C58" s="34" t="s">
        <v>7</v>
      </c>
      <c r="D58" s="59"/>
      <c r="E58" s="59"/>
      <c r="F58" s="59"/>
      <c r="G58" s="59"/>
      <c r="H58" s="59"/>
      <c r="I58" s="59"/>
      <c r="J58" s="59"/>
      <c r="K58" s="59"/>
      <c r="L58" s="59"/>
      <c r="M58" s="59"/>
      <c r="N58" s="59"/>
      <c r="O58" s="59"/>
      <c r="P58" s="59"/>
      <c r="Q58" s="59"/>
      <c r="R58" s="59"/>
      <c r="S58" s="59"/>
      <c r="T58" s="59"/>
      <c r="U58" s="59"/>
      <c r="V58" s="59"/>
      <c r="W58" s="59"/>
      <c r="X58" s="59"/>
      <c r="Y58" s="59"/>
      <c r="Z58" s="59"/>
      <c r="AA58" s="59"/>
      <c r="AB58" s="59"/>
      <c r="AC58" s="59"/>
      <c r="AD58" s="59"/>
      <c r="AE58" s="59"/>
      <c r="AF58" s="59"/>
      <c r="AG58" s="59"/>
      <c r="AH58" s="59"/>
      <c r="AI58" s="59"/>
      <c r="AJ58" s="59"/>
      <c r="AK58" s="59"/>
      <c r="AL58" s="59"/>
      <c r="AM58" s="59"/>
      <c r="AN58" s="59"/>
      <c r="AO58" s="59"/>
      <c r="AP58" s="25"/>
      <c r="AQ58" s="25"/>
      <c r="AR58" s="25"/>
      <c r="AS58" s="25"/>
      <c r="AT58" s="25"/>
      <c r="AU58" s="25"/>
    </row>
    <row r="59" spans="1:47" ht="33.950000000000003" customHeight="1">
      <c r="A59" s="36"/>
      <c r="B59" s="22"/>
      <c r="C59" s="38"/>
    </row>
    <row r="60" spans="1:47" ht="33.950000000000003" customHeight="1">
      <c r="A60" s="39" t="s">
        <v>57</v>
      </c>
      <c r="B60" s="40"/>
      <c r="C60" s="41"/>
    </row>
    <row r="61" spans="1:47" s="42" customFormat="1" ht="33.950000000000003" customHeight="1">
      <c r="A61" s="24" t="s">
        <v>58</v>
      </c>
      <c r="B61" s="22" t="s">
        <v>59</v>
      </c>
      <c r="C61" s="38" t="s">
        <v>7</v>
      </c>
      <c r="D61" s="59"/>
      <c r="E61" s="59"/>
      <c r="F61" s="59"/>
      <c r="G61" s="59"/>
      <c r="H61" s="59"/>
      <c r="I61" s="59"/>
      <c r="J61" s="59"/>
      <c r="K61" s="59"/>
      <c r="L61" s="59"/>
      <c r="M61" s="59"/>
      <c r="N61" s="59"/>
      <c r="O61" s="59"/>
      <c r="P61" s="59"/>
      <c r="Q61" s="59"/>
      <c r="R61" s="59"/>
      <c r="S61" s="59"/>
      <c r="T61" s="59"/>
      <c r="U61" s="59"/>
      <c r="V61" s="59"/>
      <c r="W61" s="59"/>
      <c r="X61" s="59"/>
      <c r="Y61" s="59"/>
      <c r="Z61" s="59"/>
      <c r="AA61" s="59"/>
      <c r="AB61" s="59"/>
      <c r="AC61" s="59"/>
      <c r="AD61" s="59"/>
      <c r="AE61" s="59"/>
      <c r="AF61" s="59"/>
      <c r="AG61" s="59"/>
      <c r="AH61" s="59"/>
      <c r="AI61" s="59"/>
      <c r="AJ61" s="59"/>
      <c r="AK61" s="59"/>
      <c r="AL61" s="59"/>
      <c r="AM61" s="59"/>
      <c r="AN61" s="59"/>
      <c r="AO61" s="59"/>
      <c r="AP61" s="25"/>
      <c r="AQ61" s="25"/>
      <c r="AR61" s="25"/>
      <c r="AS61" s="25"/>
      <c r="AT61" s="25"/>
      <c r="AU61" s="25"/>
    </row>
    <row r="62" spans="1:47" ht="33.950000000000003" customHeight="1">
      <c r="A62" s="36" t="s">
        <v>58</v>
      </c>
      <c r="B62" s="37" t="s">
        <v>60</v>
      </c>
      <c r="C62" s="38" t="s">
        <v>7</v>
      </c>
    </row>
    <row r="63" spans="1:47" ht="33.950000000000003" customHeight="1">
      <c r="A63" s="36" t="s">
        <v>58</v>
      </c>
      <c r="B63" s="37" t="s">
        <v>61</v>
      </c>
      <c r="C63" s="38" t="s">
        <v>7</v>
      </c>
    </row>
    <row r="64" spans="1:47" ht="33.950000000000003" customHeight="1">
      <c r="A64" s="36" t="s">
        <v>58</v>
      </c>
      <c r="B64" s="22" t="s">
        <v>62</v>
      </c>
      <c r="C64" s="38" t="s">
        <v>7</v>
      </c>
    </row>
    <row r="65" spans="1:47" ht="33.950000000000003" customHeight="1">
      <c r="A65" s="36" t="s">
        <v>58</v>
      </c>
      <c r="B65" s="37" t="s">
        <v>63</v>
      </c>
      <c r="C65" s="38" t="s">
        <v>7</v>
      </c>
    </row>
    <row r="66" spans="1:47" ht="33.950000000000003" customHeight="1">
      <c r="A66" s="36" t="s">
        <v>58</v>
      </c>
      <c r="B66" s="37" t="s">
        <v>64</v>
      </c>
      <c r="C66" s="38" t="s">
        <v>7</v>
      </c>
    </row>
    <row r="67" spans="1:47" ht="33.950000000000003" customHeight="1">
      <c r="A67" s="36"/>
      <c r="B67" s="37"/>
      <c r="C67" s="38"/>
    </row>
    <row r="68" spans="1:47" ht="33.950000000000003" customHeight="1">
      <c r="A68" s="39" t="s">
        <v>65</v>
      </c>
      <c r="B68" s="40"/>
      <c r="C68" s="41"/>
    </row>
    <row r="69" spans="1:47" ht="33.950000000000003" customHeight="1">
      <c r="A69" s="32" t="s">
        <v>65</v>
      </c>
      <c r="B69" s="37" t="s">
        <v>66</v>
      </c>
      <c r="C69" s="38" t="s">
        <v>67</v>
      </c>
    </row>
    <row r="70" spans="1:47" ht="33.950000000000003" customHeight="1">
      <c r="A70" s="32" t="s">
        <v>65</v>
      </c>
      <c r="B70" s="37" t="s">
        <v>68</v>
      </c>
      <c r="C70" s="38" t="s">
        <v>67</v>
      </c>
    </row>
    <row r="71" spans="1:47" ht="33.950000000000003" customHeight="1">
      <c r="A71" s="32" t="s">
        <v>65</v>
      </c>
      <c r="B71" s="37" t="s">
        <v>69</v>
      </c>
      <c r="C71" s="38" t="s">
        <v>67</v>
      </c>
    </row>
    <row r="72" spans="1:47" ht="33.950000000000003" customHeight="1">
      <c r="A72" s="36"/>
      <c r="B72" s="37"/>
      <c r="C72" s="38"/>
    </row>
    <row r="73" spans="1:47" ht="33.950000000000003" customHeight="1">
      <c r="A73" s="39" t="s">
        <v>70</v>
      </c>
      <c r="B73" s="40"/>
      <c r="C73" s="41"/>
    </row>
    <row r="74" spans="1:47" ht="33.950000000000003" customHeight="1">
      <c r="A74" s="36" t="s">
        <v>70</v>
      </c>
      <c r="B74" s="37" t="s">
        <v>66</v>
      </c>
      <c r="C74" s="38" t="s">
        <v>67</v>
      </c>
    </row>
    <row r="75" spans="1:47" ht="33.950000000000003" customHeight="1">
      <c r="A75" s="36" t="s">
        <v>70</v>
      </c>
      <c r="B75" s="37" t="s">
        <v>71</v>
      </c>
      <c r="C75" s="38" t="s">
        <v>67</v>
      </c>
    </row>
    <row r="76" spans="1:47" s="35" customFormat="1" ht="33.950000000000003" customHeight="1">
      <c r="A76" s="32" t="s">
        <v>70</v>
      </c>
      <c r="B76" s="33" t="s">
        <v>72</v>
      </c>
      <c r="C76" s="34" t="s">
        <v>67</v>
      </c>
      <c r="D76" s="59"/>
      <c r="E76" s="59"/>
      <c r="F76" s="59"/>
      <c r="G76" s="59"/>
      <c r="H76" s="59"/>
      <c r="I76" s="59"/>
      <c r="J76" s="59"/>
      <c r="K76" s="59"/>
      <c r="L76" s="59"/>
      <c r="M76" s="59"/>
      <c r="N76" s="59"/>
      <c r="O76" s="59"/>
      <c r="P76" s="59"/>
      <c r="Q76" s="59"/>
      <c r="R76" s="59"/>
      <c r="S76" s="59"/>
      <c r="T76" s="59"/>
      <c r="U76" s="59"/>
      <c r="V76" s="59"/>
      <c r="W76" s="59"/>
      <c r="X76" s="59"/>
      <c r="Y76" s="59"/>
      <c r="Z76" s="59"/>
      <c r="AA76" s="59"/>
      <c r="AB76" s="59"/>
      <c r="AC76" s="59"/>
      <c r="AD76" s="59"/>
      <c r="AE76" s="59"/>
      <c r="AF76" s="59"/>
      <c r="AG76" s="59"/>
      <c r="AH76" s="59"/>
      <c r="AI76" s="59"/>
      <c r="AJ76" s="59"/>
      <c r="AK76" s="59"/>
      <c r="AL76" s="59"/>
      <c r="AM76" s="59"/>
      <c r="AN76" s="59"/>
      <c r="AO76" s="59"/>
      <c r="AP76" s="25"/>
      <c r="AQ76" s="25"/>
      <c r="AR76" s="25"/>
      <c r="AS76" s="25"/>
      <c r="AT76" s="25"/>
      <c r="AU76" s="25"/>
    </row>
    <row r="77" spans="1:47" ht="33.950000000000003" customHeight="1">
      <c r="A77" s="36"/>
      <c r="B77" s="37"/>
      <c r="C77" s="38"/>
    </row>
    <row r="78" spans="1:47" ht="33.950000000000003" customHeight="1">
      <c r="A78" s="39" t="s">
        <v>73</v>
      </c>
      <c r="B78" s="40"/>
      <c r="C78" s="41"/>
    </row>
    <row r="79" spans="1:47" s="35" customFormat="1" ht="33.950000000000003" customHeight="1">
      <c r="A79" s="32" t="s">
        <v>73</v>
      </c>
      <c r="B79" s="33" t="s">
        <v>74</v>
      </c>
      <c r="C79" s="34" t="s">
        <v>7</v>
      </c>
      <c r="D79" s="59"/>
      <c r="E79" s="59"/>
      <c r="F79" s="59"/>
      <c r="G79" s="59"/>
      <c r="H79" s="59"/>
      <c r="I79" s="59"/>
      <c r="J79" s="59"/>
      <c r="K79" s="59"/>
      <c r="L79" s="59"/>
      <c r="M79" s="59"/>
      <c r="N79" s="59"/>
      <c r="O79" s="59"/>
      <c r="P79" s="59"/>
      <c r="Q79" s="59"/>
      <c r="R79" s="59"/>
      <c r="S79" s="59"/>
      <c r="T79" s="59"/>
      <c r="U79" s="59"/>
      <c r="V79" s="59"/>
      <c r="W79" s="59"/>
      <c r="X79" s="59"/>
      <c r="Y79" s="59"/>
      <c r="Z79" s="59"/>
      <c r="AA79" s="59"/>
      <c r="AB79" s="59"/>
      <c r="AC79" s="59"/>
      <c r="AD79" s="59"/>
      <c r="AE79" s="59"/>
      <c r="AF79" s="59"/>
      <c r="AG79" s="59"/>
      <c r="AH79" s="59"/>
      <c r="AI79" s="59"/>
      <c r="AJ79" s="59"/>
      <c r="AK79" s="59"/>
      <c r="AL79" s="59"/>
      <c r="AM79" s="59"/>
      <c r="AN79" s="59"/>
      <c r="AO79" s="59"/>
      <c r="AP79" s="25"/>
      <c r="AQ79" s="25"/>
      <c r="AR79" s="25"/>
      <c r="AS79" s="25"/>
      <c r="AT79" s="25"/>
      <c r="AU79" s="25"/>
    </row>
    <row r="80" spans="1:47" ht="33.950000000000003" customHeight="1">
      <c r="A80" s="36" t="s">
        <v>73</v>
      </c>
      <c r="B80" s="37" t="s">
        <v>75</v>
      </c>
      <c r="C80" s="38" t="s">
        <v>7</v>
      </c>
    </row>
    <row r="81" spans="1:47" ht="33.950000000000003" customHeight="1">
      <c r="A81" s="36"/>
      <c r="B81" s="37"/>
      <c r="C81" s="38"/>
    </row>
    <row r="82" spans="1:47" ht="33.950000000000003" customHeight="1">
      <c r="A82" s="39" t="s">
        <v>76</v>
      </c>
      <c r="B82" s="40"/>
      <c r="C82" s="41"/>
    </row>
    <row r="83" spans="1:47" s="35" customFormat="1" ht="33.950000000000003" customHeight="1">
      <c r="A83" s="32" t="s">
        <v>76</v>
      </c>
      <c r="B83" s="33" t="s">
        <v>77</v>
      </c>
      <c r="C83" s="34" t="s">
        <v>7</v>
      </c>
      <c r="D83" s="59"/>
      <c r="E83" s="59"/>
      <c r="F83" s="59"/>
      <c r="G83" s="59"/>
      <c r="H83" s="59"/>
      <c r="I83" s="59"/>
      <c r="J83" s="59"/>
      <c r="K83" s="59"/>
      <c r="L83" s="59"/>
      <c r="M83" s="59"/>
      <c r="N83" s="59"/>
      <c r="O83" s="59"/>
      <c r="P83" s="59"/>
      <c r="Q83" s="59"/>
      <c r="R83" s="59"/>
      <c r="S83" s="59"/>
      <c r="T83" s="59"/>
      <c r="U83" s="59"/>
      <c r="V83" s="59"/>
      <c r="W83" s="59"/>
      <c r="X83" s="59"/>
      <c r="Y83" s="59"/>
      <c r="Z83" s="59"/>
      <c r="AA83" s="59"/>
      <c r="AB83" s="59"/>
      <c r="AC83" s="59"/>
      <c r="AD83" s="59"/>
      <c r="AE83" s="59"/>
      <c r="AF83" s="59"/>
      <c r="AG83" s="59"/>
      <c r="AH83" s="59"/>
      <c r="AI83" s="59"/>
      <c r="AJ83" s="59"/>
      <c r="AK83" s="59"/>
      <c r="AL83" s="59"/>
      <c r="AM83" s="59"/>
      <c r="AN83" s="59"/>
      <c r="AO83" s="59"/>
      <c r="AP83" s="25"/>
      <c r="AQ83" s="25"/>
      <c r="AR83" s="25"/>
      <c r="AS83" s="25"/>
      <c r="AT83" s="25"/>
      <c r="AU83" s="25"/>
    </row>
    <row r="84" spans="1:47" ht="33.950000000000003" customHeight="1">
      <c r="A84" s="36" t="s">
        <v>76</v>
      </c>
      <c r="B84" s="37" t="s">
        <v>78</v>
      </c>
      <c r="C84" s="38" t="s">
        <v>7</v>
      </c>
    </row>
    <row r="85" spans="1:47" ht="33.950000000000003" customHeight="1">
      <c r="A85" s="36" t="s">
        <v>76</v>
      </c>
      <c r="B85" s="37" t="s">
        <v>79</v>
      </c>
      <c r="C85" s="38" t="s">
        <v>7</v>
      </c>
    </row>
    <row r="86" spans="1:47" ht="33.950000000000003" customHeight="1">
      <c r="A86" s="36"/>
      <c r="B86" s="37"/>
      <c r="C86" s="38"/>
    </row>
    <row r="87" spans="1:47" ht="33.950000000000003" customHeight="1">
      <c r="A87" s="39" t="s">
        <v>80</v>
      </c>
      <c r="B87" s="40"/>
      <c r="C87" s="41"/>
    </row>
    <row r="88" spans="1:47" s="35" customFormat="1" ht="33.950000000000003" customHeight="1">
      <c r="A88" s="32" t="s">
        <v>80</v>
      </c>
      <c r="B88" s="33" t="s">
        <v>81</v>
      </c>
      <c r="C88" s="34" t="s">
        <v>7</v>
      </c>
      <c r="D88" s="59"/>
      <c r="E88" s="59"/>
      <c r="F88" s="59"/>
      <c r="G88" s="59"/>
      <c r="H88" s="59"/>
      <c r="I88" s="59"/>
      <c r="J88" s="59"/>
      <c r="K88" s="59"/>
      <c r="L88" s="59"/>
      <c r="M88" s="59"/>
      <c r="N88" s="59"/>
      <c r="O88" s="59"/>
      <c r="P88" s="59"/>
      <c r="Q88" s="59"/>
      <c r="R88" s="59"/>
      <c r="S88" s="59"/>
      <c r="T88" s="59"/>
      <c r="U88" s="59"/>
      <c r="V88" s="59"/>
      <c r="W88" s="59"/>
      <c r="X88" s="59"/>
      <c r="Y88" s="59"/>
      <c r="Z88" s="59"/>
      <c r="AA88" s="59"/>
      <c r="AB88" s="59"/>
      <c r="AC88" s="59"/>
      <c r="AD88" s="59"/>
      <c r="AE88" s="59"/>
      <c r="AF88" s="59"/>
      <c r="AG88" s="59"/>
      <c r="AH88" s="59"/>
      <c r="AI88" s="59"/>
      <c r="AJ88" s="59"/>
      <c r="AK88" s="59"/>
      <c r="AL88" s="59"/>
      <c r="AM88" s="59"/>
      <c r="AN88" s="59"/>
      <c r="AO88" s="59"/>
      <c r="AP88" s="25"/>
      <c r="AQ88" s="25"/>
      <c r="AR88" s="25"/>
      <c r="AS88" s="25"/>
      <c r="AT88" s="25"/>
      <c r="AU88" s="25"/>
    </row>
    <row r="89" spans="1:47" ht="33.950000000000003" customHeight="1">
      <c r="A89" s="36" t="s">
        <v>80</v>
      </c>
      <c r="B89" s="37" t="s">
        <v>82</v>
      </c>
      <c r="C89" s="38" t="s">
        <v>7</v>
      </c>
    </row>
    <row r="90" spans="1:47" ht="33.950000000000003" customHeight="1">
      <c r="A90" s="36" t="s">
        <v>80</v>
      </c>
      <c r="B90" s="37" t="s">
        <v>83</v>
      </c>
      <c r="C90" s="38" t="s">
        <v>7</v>
      </c>
    </row>
    <row r="91" spans="1:47" ht="33.950000000000003" customHeight="1">
      <c r="A91" s="36"/>
      <c r="B91" s="37"/>
      <c r="C91" s="38"/>
    </row>
    <row r="92" spans="1:47" ht="33.950000000000003" customHeight="1">
      <c r="A92" s="39" t="s">
        <v>84</v>
      </c>
      <c r="B92" s="40"/>
      <c r="C92" s="41"/>
    </row>
    <row r="93" spans="1:47" s="35" customFormat="1" ht="33.950000000000003" customHeight="1">
      <c r="A93" s="32" t="s">
        <v>84</v>
      </c>
      <c r="B93" s="33" t="s">
        <v>85</v>
      </c>
      <c r="C93" s="34" t="s">
        <v>7</v>
      </c>
      <c r="D93" s="59"/>
      <c r="E93" s="59"/>
      <c r="F93" s="59"/>
      <c r="G93" s="59"/>
      <c r="H93" s="59"/>
      <c r="I93" s="59"/>
      <c r="J93" s="59"/>
      <c r="K93" s="59"/>
      <c r="L93" s="59"/>
      <c r="M93" s="59"/>
      <c r="N93" s="59"/>
      <c r="O93" s="59"/>
      <c r="P93" s="59"/>
      <c r="Q93" s="59"/>
      <c r="R93" s="59"/>
      <c r="S93" s="59"/>
      <c r="T93" s="59"/>
      <c r="U93" s="59"/>
      <c r="V93" s="59"/>
      <c r="W93" s="59"/>
      <c r="X93" s="59"/>
      <c r="Y93" s="59"/>
      <c r="Z93" s="59"/>
      <c r="AA93" s="59"/>
      <c r="AB93" s="59"/>
      <c r="AC93" s="59"/>
      <c r="AD93" s="59"/>
      <c r="AE93" s="59"/>
      <c r="AF93" s="59"/>
      <c r="AG93" s="59"/>
      <c r="AH93" s="59"/>
      <c r="AI93" s="59"/>
      <c r="AJ93" s="59"/>
      <c r="AK93" s="59"/>
      <c r="AL93" s="59"/>
      <c r="AM93" s="59"/>
      <c r="AN93" s="59"/>
      <c r="AO93" s="59"/>
      <c r="AP93" s="25"/>
      <c r="AQ93" s="25"/>
      <c r="AR93" s="25"/>
      <c r="AS93" s="25"/>
      <c r="AT93" s="25"/>
      <c r="AU93" s="25"/>
    </row>
    <row r="94" spans="1:47" ht="33.950000000000003" customHeight="1">
      <c r="A94" s="36" t="s">
        <v>84</v>
      </c>
      <c r="B94" s="37" t="s">
        <v>79</v>
      </c>
      <c r="C94" s="38" t="s">
        <v>7</v>
      </c>
    </row>
    <row r="95" spans="1:47" ht="33.950000000000003" customHeight="1">
      <c r="A95" s="36"/>
      <c r="B95" s="37"/>
      <c r="C95" s="38"/>
    </row>
    <row r="96" spans="1:47" ht="33.950000000000003" customHeight="1">
      <c r="A96" s="39" t="s">
        <v>86</v>
      </c>
      <c r="B96" s="40"/>
      <c r="C96" s="41"/>
    </row>
    <row r="97" spans="1:47" s="35" customFormat="1" ht="33.950000000000003" customHeight="1">
      <c r="A97" s="32" t="s">
        <v>86</v>
      </c>
      <c r="B97" s="33" t="s">
        <v>87</v>
      </c>
      <c r="C97" s="34" t="s">
        <v>7</v>
      </c>
      <c r="D97" s="59"/>
      <c r="E97" s="59"/>
      <c r="F97" s="59"/>
      <c r="G97" s="59"/>
      <c r="H97" s="59"/>
      <c r="I97" s="59"/>
      <c r="J97" s="59"/>
      <c r="K97" s="59"/>
      <c r="L97" s="59"/>
      <c r="M97" s="59"/>
      <c r="N97" s="59"/>
      <c r="O97" s="59"/>
      <c r="P97" s="59"/>
      <c r="Q97" s="59"/>
      <c r="R97" s="59"/>
      <c r="S97" s="59"/>
      <c r="T97" s="59"/>
      <c r="U97" s="59"/>
      <c r="V97" s="59"/>
      <c r="W97" s="59"/>
      <c r="X97" s="59"/>
      <c r="Y97" s="59"/>
      <c r="Z97" s="59"/>
      <c r="AA97" s="59"/>
      <c r="AB97" s="59"/>
      <c r="AC97" s="59"/>
      <c r="AD97" s="59"/>
      <c r="AE97" s="59"/>
      <c r="AF97" s="59"/>
      <c r="AG97" s="59"/>
      <c r="AH97" s="59"/>
      <c r="AI97" s="59"/>
      <c r="AJ97" s="59"/>
      <c r="AK97" s="59"/>
      <c r="AL97" s="59"/>
      <c r="AM97" s="59"/>
      <c r="AN97" s="59"/>
      <c r="AO97" s="59"/>
      <c r="AP97" s="25"/>
      <c r="AQ97" s="25"/>
      <c r="AR97" s="25"/>
      <c r="AS97" s="25"/>
      <c r="AT97" s="25"/>
      <c r="AU97" s="25"/>
    </row>
    <row r="98" spans="1:47" ht="33.950000000000003" customHeight="1">
      <c r="A98" s="36" t="s">
        <v>86</v>
      </c>
      <c r="B98" s="37" t="s">
        <v>88</v>
      </c>
      <c r="C98" s="38" t="s">
        <v>7</v>
      </c>
    </row>
    <row r="99" spans="1:47" ht="33.950000000000003" customHeight="1">
      <c r="A99" s="36" t="s">
        <v>86</v>
      </c>
      <c r="B99" s="37" t="s">
        <v>89</v>
      </c>
      <c r="C99" s="38" t="s">
        <v>7</v>
      </c>
    </row>
    <row r="100" spans="1:47" ht="33.950000000000003" customHeight="1">
      <c r="A100" s="36" t="s">
        <v>86</v>
      </c>
      <c r="B100" s="37" t="s">
        <v>90</v>
      </c>
      <c r="C100" s="38" t="s">
        <v>7</v>
      </c>
    </row>
    <row r="101" spans="1:47" ht="33.950000000000003" customHeight="1">
      <c r="A101" s="36"/>
      <c r="B101" s="37"/>
      <c r="C101" s="38"/>
    </row>
    <row r="102" spans="1:47" s="45" customFormat="1" ht="33.950000000000003" customHeight="1">
      <c r="A102" s="39" t="s">
        <v>91</v>
      </c>
      <c r="B102" s="43"/>
      <c r="C102" s="44"/>
      <c r="D102" s="59"/>
      <c r="E102" s="59"/>
      <c r="F102" s="59"/>
      <c r="G102" s="59"/>
      <c r="H102" s="59"/>
      <c r="I102" s="59"/>
      <c r="J102" s="59"/>
      <c r="K102" s="59"/>
      <c r="L102" s="59"/>
      <c r="M102" s="59"/>
      <c r="N102" s="59"/>
      <c r="O102" s="59"/>
      <c r="P102" s="59"/>
      <c r="Q102" s="59"/>
      <c r="R102" s="59"/>
      <c r="S102" s="59"/>
      <c r="T102" s="59"/>
      <c r="U102" s="59"/>
      <c r="V102" s="59"/>
      <c r="W102" s="59"/>
      <c r="X102" s="59"/>
      <c r="Y102" s="59"/>
      <c r="Z102" s="59"/>
      <c r="AA102" s="59"/>
      <c r="AB102" s="59"/>
      <c r="AC102" s="59"/>
      <c r="AD102" s="59"/>
      <c r="AE102" s="59"/>
      <c r="AF102" s="59"/>
      <c r="AG102" s="59"/>
      <c r="AH102" s="59"/>
      <c r="AI102" s="59"/>
      <c r="AJ102" s="59"/>
      <c r="AK102" s="59"/>
      <c r="AL102" s="59"/>
      <c r="AM102" s="59"/>
      <c r="AN102" s="59"/>
      <c r="AO102" s="59"/>
      <c r="AP102" s="25"/>
      <c r="AQ102" s="25"/>
      <c r="AR102" s="25"/>
      <c r="AS102" s="25"/>
      <c r="AT102" s="25"/>
      <c r="AU102" s="25"/>
    </row>
    <row r="103" spans="1:47" s="45" customFormat="1" ht="33.950000000000003" customHeight="1">
      <c r="A103" s="36" t="s">
        <v>91</v>
      </c>
      <c r="B103" s="37" t="s">
        <v>92</v>
      </c>
      <c r="C103" s="46" t="s">
        <v>7</v>
      </c>
      <c r="D103" s="59"/>
      <c r="E103" s="59"/>
      <c r="F103" s="59"/>
      <c r="G103" s="59"/>
      <c r="H103" s="59"/>
      <c r="I103" s="59"/>
      <c r="J103" s="59"/>
      <c r="K103" s="59"/>
      <c r="L103" s="59"/>
      <c r="M103" s="59"/>
      <c r="N103" s="59"/>
      <c r="O103" s="59"/>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59"/>
      <c r="AM103" s="59"/>
      <c r="AN103" s="59"/>
      <c r="AO103" s="59"/>
      <c r="AP103" s="25"/>
      <c r="AQ103" s="25"/>
      <c r="AR103" s="25"/>
      <c r="AS103" s="25"/>
      <c r="AT103" s="25"/>
      <c r="AU103" s="25"/>
    </row>
    <row r="104" spans="1:47" s="35" customFormat="1" ht="33.950000000000003" customHeight="1">
      <c r="A104" s="32" t="s">
        <v>91</v>
      </c>
      <c r="B104" s="33" t="s">
        <v>93</v>
      </c>
      <c r="C104" s="34" t="s">
        <v>7</v>
      </c>
      <c r="D104" s="59"/>
      <c r="E104" s="59"/>
      <c r="F104" s="59"/>
      <c r="G104" s="59"/>
      <c r="H104" s="59"/>
      <c r="I104" s="59"/>
      <c r="J104" s="59"/>
      <c r="K104" s="59"/>
      <c r="L104" s="59"/>
      <c r="M104" s="59"/>
      <c r="N104" s="59"/>
      <c r="O104" s="59"/>
      <c r="P104" s="59"/>
      <c r="Q104" s="59"/>
      <c r="R104" s="59"/>
      <c r="S104" s="59"/>
      <c r="T104" s="59"/>
      <c r="U104" s="59"/>
      <c r="V104" s="59"/>
      <c r="W104" s="59"/>
      <c r="X104" s="59"/>
      <c r="Y104" s="59"/>
      <c r="Z104" s="59"/>
      <c r="AA104" s="59"/>
      <c r="AB104" s="59"/>
      <c r="AC104" s="59"/>
      <c r="AD104" s="59"/>
      <c r="AE104" s="59"/>
      <c r="AF104" s="59"/>
      <c r="AG104" s="59"/>
      <c r="AH104" s="59"/>
      <c r="AI104" s="59"/>
      <c r="AJ104" s="59"/>
      <c r="AK104" s="59"/>
      <c r="AL104" s="59"/>
      <c r="AM104" s="59"/>
      <c r="AN104" s="59"/>
      <c r="AO104" s="59"/>
      <c r="AP104" s="25"/>
      <c r="AQ104" s="25"/>
      <c r="AR104" s="25"/>
      <c r="AS104" s="25"/>
      <c r="AT104" s="25"/>
      <c r="AU104" s="25"/>
    </row>
    <row r="105" spans="1:47" ht="33.950000000000003" customHeight="1">
      <c r="A105" s="36" t="s">
        <v>91</v>
      </c>
      <c r="B105" s="37" t="s">
        <v>94</v>
      </c>
      <c r="C105" s="38" t="s">
        <v>7</v>
      </c>
    </row>
    <row r="106" spans="1:47" s="35" customFormat="1" ht="33.950000000000003" customHeight="1">
      <c r="A106" s="32" t="s">
        <v>91</v>
      </c>
      <c r="B106" s="33" t="s">
        <v>95</v>
      </c>
      <c r="C106" s="34" t="s">
        <v>7</v>
      </c>
      <c r="D106" s="59"/>
      <c r="E106" s="59"/>
      <c r="F106" s="59"/>
      <c r="G106" s="59"/>
      <c r="H106" s="59"/>
      <c r="I106" s="59"/>
      <c r="J106" s="59"/>
      <c r="K106" s="59"/>
      <c r="L106" s="59"/>
      <c r="M106" s="59"/>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c r="AM106" s="59"/>
      <c r="AN106" s="59"/>
      <c r="AO106" s="59"/>
      <c r="AP106" s="25"/>
      <c r="AQ106" s="25"/>
      <c r="AR106" s="25"/>
      <c r="AS106" s="25"/>
      <c r="AT106" s="25"/>
      <c r="AU106" s="25"/>
    </row>
    <row r="107" spans="1:47" ht="33.950000000000003" customHeight="1">
      <c r="A107" s="36" t="s">
        <v>91</v>
      </c>
      <c r="B107" s="37" t="s">
        <v>96</v>
      </c>
      <c r="C107" s="38" t="s">
        <v>7</v>
      </c>
    </row>
    <row r="108" spans="1:47" s="35" customFormat="1" ht="33.950000000000003" customHeight="1">
      <c r="A108" s="32" t="s">
        <v>91</v>
      </c>
      <c r="B108" s="33" t="s">
        <v>97</v>
      </c>
      <c r="C108" s="34" t="s">
        <v>7</v>
      </c>
      <c r="D108" s="59"/>
      <c r="E108" s="59"/>
      <c r="F108" s="59"/>
      <c r="G108" s="59"/>
      <c r="H108" s="59"/>
      <c r="I108" s="59"/>
      <c r="J108" s="59"/>
      <c r="K108" s="59"/>
      <c r="L108" s="59"/>
      <c r="M108" s="59"/>
      <c r="N108" s="59"/>
      <c r="O108" s="59"/>
      <c r="P108" s="59"/>
      <c r="Q108" s="59"/>
      <c r="R108" s="59"/>
      <c r="S108" s="59"/>
      <c r="T108" s="59"/>
      <c r="U108" s="59"/>
      <c r="V108" s="59"/>
      <c r="W108" s="59"/>
      <c r="X108" s="59"/>
      <c r="Y108" s="59"/>
      <c r="Z108" s="59"/>
      <c r="AA108" s="59"/>
      <c r="AB108" s="59"/>
      <c r="AC108" s="59"/>
      <c r="AD108" s="59"/>
      <c r="AE108" s="59"/>
      <c r="AF108" s="59"/>
      <c r="AG108" s="59"/>
      <c r="AH108" s="59"/>
      <c r="AI108" s="59"/>
      <c r="AJ108" s="59"/>
      <c r="AK108" s="59"/>
      <c r="AL108" s="59"/>
      <c r="AM108" s="59"/>
      <c r="AN108" s="59"/>
      <c r="AO108" s="59"/>
      <c r="AP108" s="25"/>
      <c r="AQ108" s="25"/>
      <c r="AR108" s="25"/>
      <c r="AS108" s="25"/>
      <c r="AT108" s="25"/>
      <c r="AU108" s="25"/>
    </row>
    <row r="109" spans="1:47" ht="33.950000000000003" customHeight="1">
      <c r="A109" s="36" t="s">
        <v>91</v>
      </c>
      <c r="B109" s="37" t="s">
        <v>98</v>
      </c>
      <c r="C109" s="38" t="s">
        <v>7</v>
      </c>
    </row>
    <row r="110" spans="1:47" ht="33.950000000000003" customHeight="1">
      <c r="A110" s="36" t="s">
        <v>91</v>
      </c>
      <c r="B110" s="37" t="s">
        <v>99</v>
      </c>
      <c r="C110" s="38" t="s">
        <v>7</v>
      </c>
    </row>
    <row r="111" spans="1:47" ht="33.950000000000003" customHeight="1">
      <c r="A111" s="36" t="s">
        <v>91</v>
      </c>
      <c r="B111" s="37" t="s">
        <v>100</v>
      </c>
      <c r="C111" s="38" t="s">
        <v>7</v>
      </c>
    </row>
    <row r="112" spans="1:47" ht="33.950000000000003" customHeight="1">
      <c r="A112" s="36" t="s">
        <v>91</v>
      </c>
      <c r="B112" s="37" t="s">
        <v>101</v>
      </c>
      <c r="C112" s="38" t="s">
        <v>7</v>
      </c>
    </row>
    <row r="113" spans="1:47" ht="33.950000000000003" customHeight="1">
      <c r="A113" s="36"/>
      <c r="B113" s="37"/>
      <c r="C113" s="38"/>
    </row>
    <row r="114" spans="1:47" ht="33.950000000000003" customHeight="1">
      <c r="A114" s="39" t="s">
        <v>102</v>
      </c>
      <c r="B114" s="40"/>
      <c r="C114" s="41"/>
    </row>
    <row r="115" spans="1:47" ht="33.950000000000003" customHeight="1">
      <c r="A115" s="36" t="s">
        <v>102</v>
      </c>
      <c r="B115" s="37" t="s">
        <v>103</v>
      </c>
      <c r="C115" s="38" t="s">
        <v>7</v>
      </c>
    </row>
    <row r="116" spans="1:47" s="35" customFormat="1" ht="33.950000000000003" customHeight="1">
      <c r="A116" s="32" t="s">
        <v>102</v>
      </c>
      <c r="B116" s="33" t="s">
        <v>104</v>
      </c>
      <c r="C116" s="34" t="s">
        <v>7</v>
      </c>
      <c r="D116" s="59"/>
      <c r="E116" s="59"/>
      <c r="F116" s="59"/>
      <c r="G116" s="59"/>
      <c r="H116" s="59"/>
      <c r="I116" s="59"/>
      <c r="J116" s="59"/>
      <c r="K116" s="59"/>
      <c r="L116" s="59"/>
      <c r="M116" s="59"/>
      <c r="N116" s="59"/>
      <c r="O116" s="59"/>
      <c r="P116" s="59"/>
      <c r="Q116" s="59"/>
      <c r="R116" s="59"/>
      <c r="S116" s="59"/>
      <c r="T116" s="59"/>
      <c r="U116" s="59"/>
      <c r="V116" s="59"/>
      <c r="W116" s="59"/>
      <c r="X116" s="59"/>
      <c r="Y116" s="59"/>
      <c r="Z116" s="59"/>
      <c r="AA116" s="59"/>
      <c r="AB116" s="59"/>
      <c r="AC116" s="59"/>
      <c r="AD116" s="59"/>
      <c r="AE116" s="59"/>
      <c r="AF116" s="59"/>
      <c r="AG116" s="59"/>
      <c r="AH116" s="59"/>
      <c r="AI116" s="59"/>
      <c r="AJ116" s="59"/>
      <c r="AK116" s="59"/>
      <c r="AL116" s="59"/>
      <c r="AM116" s="59"/>
      <c r="AN116" s="59"/>
      <c r="AO116" s="59"/>
      <c r="AP116" s="25"/>
      <c r="AQ116" s="25"/>
      <c r="AR116" s="25"/>
      <c r="AS116" s="25"/>
      <c r="AT116" s="25"/>
      <c r="AU116" s="25"/>
    </row>
    <row r="117" spans="1:47" ht="33.950000000000003" customHeight="1">
      <c r="A117" s="36" t="s">
        <v>102</v>
      </c>
      <c r="B117" s="37" t="s">
        <v>105</v>
      </c>
      <c r="C117" s="38"/>
    </row>
    <row r="118" spans="1:47" s="35" customFormat="1" ht="33.950000000000003" customHeight="1">
      <c r="A118" s="32" t="s">
        <v>102</v>
      </c>
      <c r="B118" s="33" t="s">
        <v>106</v>
      </c>
      <c r="C118" s="34" t="s">
        <v>7</v>
      </c>
      <c r="D118" s="59"/>
      <c r="E118" s="59"/>
      <c r="F118" s="59"/>
      <c r="G118" s="59"/>
      <c r="H118" s="59"/>
      <c r="I118" s="59"/>
      <c r="J118" s="59"/>
      <c r="K118" s="59"/>
      <c r="L118" s="59"/>
      <c r="M118" s="59"/>
      <c r="N118" s="59"/>
      <c r="O118" s="59"/>
      <c r="P118" s="59"/>
      <c r="Q118" s="59"/>
      <c r="R118" s="59"/>
      <c r="S118" s="59"/>
      <c r="T118" s="59"/>
      <c r="U118" s="59"/>
      <c r="V118" s="59"/>
      <c r="W118" s="59"/>
      <c r="X118" s="59"/>
      <c r="Y118" s="59"/>
      <c r="Z118" s="59"/>
      <c r="AA118" s="59"/>
      <c r="AB118" s="59"/>
      <c r="AC118" s="59"/>
      <c r="AD118" s="59"/>
      <c r="AE118" s="59"/>
      <c r="AF118" s="59"/>
      <c r="AG118" s="59"/>
      <c r="AH118" s="59"/>
      <c r="AI118" s="59"/>
      <c r="AJ118" s="59"/>
      <c r="AK118" s="59"/>
      <c r="AL118" s="59"/>
      <c r="AM118" s="59"/>
      <c r="AN118" s="59"/>
      <c r="AO118" s="59"/>
      <c r="AP118" s="25"/>
      <c r="AQ118" s="25"/>
      <c r="AR118" s="25"/>
      <c r="AS118" s="25"/>
      <c r="AT118" s="25"/>
      <c r="AU118" s="25"/>
    </row>
    <row r="119" spans="1:47" ht="33.950000000000003" customHeight="1">
      <c r="A119" s="36" t="s">
        <v>102</v>
      </c>
      <c r="B119" s="37" t="s">
        <v>107</v>
      </c>
      <c r="C119" s="38" t="s">
        <v>7</v>
      </c>
    </row>
    <row r="120" spans="1:47" ht="33.950000000000003" customHeight="1">
      <c r="A120" s="32" t="s">
        <v>102</v>
      </c>
      <c r="B120" s="33" t="s">
        <v>108</v>
      </c>
      <c r="C120" s="38" t="s">
        <v>7</v>
      </c>
    </row>
    <row r="121" spans="1:47" s="35" customFormat="1" ht="33.950000000000003" customHeight="1">
      <c r="A121" s="32" t="s">
        <v>109</v>
      </c>
      <c r="B121" s="47" t="s">
        <v>110</v>
      </c>
      <c r="C121" s="34" t="s">
        <v>111</v>
      </c>
      <c r="D121" s="59"/>
      <c r="E121" s="59"/>
      <c r="F121" s="59"/>
      <c r="G121" s="59"/>
      <c r="H121" s="59"/>
      <c r="I121" s="59"/>
      <c r="J121" s="59"/>
      <c r="K121" s="59"/>
      <c r="L121" s="59"/>
      <c r="M121" s="59"/>
      <c r="N121" s="59"/>
      <c r="O121" s="59"/>
      <c r="P121" s="59"/>
      <c r="Q121" s="59"/>
      <c r="R121" s="59"/>
      <c r="S121" s="59"/>
      <c r="T121" s="59"/>
      <c r="U121" s="59"/>
      <c r="V121" s="59"/>
      <c r="W121" s="59"/>
      <c r="X121" s="59"/>
      <c r="Y121" s="59"/>
      <c r="Z121" s="59"/>
      <c r="AA121" s="59"/>
      <c r="AB121" s="59"/>
      <c r="AC121" s="59"/>
      <c r="AD121" s="59"/>
      <c r="AE121" s="59"/>
      <c r="AF121" s="59"/>
      <c r="AG121" s="59"/>
      <c r="AH121" s="59"/>
      <c r="AI121" s="59"/>
      <c r="AJ121" s="59"/>
      <c r="AK121" s="59"/>
      <c r="AL121" s="59"/>
      <c r="AM121" s="59"/>
      <c r="AN121" s="59"/>
      <c r="AO121" s="59"/>
      <c r="AP121" s="25"/>
      <c r="AQ121" s="25"/>
      <c r="AR121" s="25"/>
      <c r="AS121" s="25"/>
      <c r="AT121" s="25"/>
      <c r="AU121" s="25"/>
    </row>
    <row r="122" spans="1:47" ht="33.950000000000003" customHeight="1">
      <c r="A122" s="36"/>
      <c r="B122" s="48"/>
      <c r="C122" s="38"/>
    </row>
    <row r="123" spans="1:47" ht="33.950000000000003" customHeight="1">
      <c r="A123" s="39" t="s">
        <v>112</v>
      </c>
      <c r="B123" s="40"/>
      <c r="C123" s="41"/>
    </row>
    <row r="124" spans="1:47" s="45" customFormat="1" ht="33.950000000000003" customHeight="1">
      <c r="A124" s="49" t="s">
        <v>112</v>
      </c>
      <c r="B124" s="50" t="s">
        <v>113</v>
      </c>
      <c r="C124" s="46" t="s">
        <v>114</v>
      </c>
      <c r="D124" s="59"/>
      <c r="E124" s="59"/>
      <c r="F124" s="59"/>
      <c r="G124" s="59"/>
      <c r="H124" s="59"/>
      <c r="I124" s="59"/>
      <c r="J124" s="59"/>
      <c r="K124" s="59"/>
      <c r="L124" s="59"/>
      <c r="M124" s="59"/>
      <c r="N124" s="59"/>
      <c r="O124" s="59"/>
      <c r="P124" s="59"/>
      <c r="Q124" s="59"/>
      <c r="R124" s="59"/>
      <c r="S124" s="59"/>
      <c r="T124" s="59"/>
      <c r="U124" s="59"/>
      <c r="V124" s="59"/>
      <c r="W124" s="59"/>
      <c r="X124" s="59"/>
      <c r="Y124" s="59"/>
      <c r="Z124" s="59"/>
      <c r="AA124" s="59"/>
      <c r="AB124" s="59"/>
      <c r="AC124" s="59"/>
      <c r="AD124" s="59"/>
      <c r="AE124" s="59"/>
      <c r="AF124" s="59"/>
      <c r="AG124" s="59"/>
      <c r="AH124" s="59"/>
      <c r="AI124" s="59"/>
      <c r="AJ124" s="59"/>
      <c r="AK124" s="59"/>
      <c r="AL124" s="59"/>
      <c r="AM124" s="59"/>
      <c r="AN124" s="59"/>
      <c r="AO124" s="59"/>
      <c r="AP124" s="25"/>
      <c r="AQ124" s="25"/>
      <c r="AR124" s="25"/>
      <c r="AS124" s="25"/>
      <c r="AT124" s="25"/>
      <c r="AU124" s="25"/>
    </row>
    <row r="125" spans="1:47" s="54" customFormat="1" ht="33.950000000000003" customHeight="1">
      <c r="A125" s="51" t="s">
        <v>112</v>
      </c>
      <c r="B125" s="52" t="s">
        <v>115</v>
      </c>
      <c r="C125" s="53" t="s">
        <v>114</v>
      </c>
      <c r="D125" s="59"/>
      <c r="E125" s="59"/>
      <c r="F125" s="59"/>
      <c r="G125" s="59"/>
      <c r="H125" s="59"/>
      <c r="I125" s="59"/>
      <c r="J125" s="59"/>
      <c r="K125" s="59"/>
      <c r="L125" s="59"/>
      <c r="M125" s="59"/>
      <c r="N125" s="59"/>
      <c r="O125" s="59"/>
      <c r="P125" s="59"/>
      <c r="Q125" s="59"/>
      <c r="R125" s="59"/>
      <c r="S125" s="59"/>
      <c r="T125" s="59"/>
      <c r="U125" s="59"/>
      <c r="V125" s="59"/>
      <c r="W125" s="59"/>
      <c r="X125" s="59"/>
      <c r="Y125" s="59"/>
      <c r="Z125" s="59"/>
      <c r="AA125" s="59"/>
      <c r="AB125" s="59"/>
      <c r="AC125" s="59"/>
      <c r="AD125" s="59"/>
      <c r="AE125" s="59"/>
      <c r="AF125" s="59"/>
      <c r="AG125" s="59"/>
      <c r="AH125" s="59"/>
      <c r="AI125" s="59"/>
      <c r="AJ125" s="59"/>
      <c r="AK125" s="59"/>
      <c r="AL125" s="59"/>
      <c r="AM125" s="59"/>
      <c r="AN125" s="59"/>
      <c r="AO125" s="59"/>
      <c r="AP125" s="25"/>
      <c r="AQ125" s="25"/>
      <c r="AR125" s="25"/>
      <c r="AS125" s="25"/>
      <c r="AT125" s="25"/>
      <c r="AU125" s="25"/>
    </row>
    <row r="126" spans="1:47" s="45" customFormat="1" ht="33.950000000000003" customHeight="1">
      <c r="A126" s="49" t="s">
        <v>112</v>
      </c>
      <c r="B126" s="50" t="s">
        <v>116</v>
      </c>
      <c r="C126" s="46" t="s">
        <v>117</v>
      </c>
      <c r="D126" s="59"/>
      <c r="E126" s="59"/>
      <c r="F126" s="59"/>
      <c r="G126" s="59"/>
      <c r="H126" s="59"/>
      <c r="I126" s="59"/>
      <c r="J126" s="59"/>
      <c r="K126" s="59"/>
      <c r="L126" s="59"/>
      <c r="M126" s="59"/>
      <c r="N126" s="59"/>
      <c r="O126" s="59"/>
      <c r="P126" s="59"/>
      <c r="Q126" s="59"/>
      <c r="R126" s="59"/>
      <c r="S126" s="59"/>
      <c r="T126" s="59"/>
      <c r="U126" s="59"/>
      <c r="V126" s="59"/>
      <c r="W126" s="59"/>
      <c r="X126" s="59"/>
      <c r="Y126" s="59"/>
      <c r="Z126" s="59"/>
      <c r="AA126" s="59"/>
      <c r="AB126" s="59"/>
      <c r="AC126" s="59"/>
      <c r="AD126" s="59"/>
      <c r="AE126" s="59"/>
      <c r="AF126" s="59"/>
      <c r="AG126" s="59"/>
      <c r="AH126" s="59"/>
      <c r="AI126" s="59"/>
      <c r="AJ126" s="59"/>
      <c r="AK126" s="59"/>
      <c r="AL126" s="59"/>
      <c r="AM126" s="59"/>
      <c r="AN126" s="59"/>
      <c r="AO126" s="59"/>
      <c r="AP126" s="25"/>
      <c r="AQ126" s="25"/>
      <c r="AR126" s="25"/>
      <c r="AS126" s="25"/>
      <c r="AT126" s="25"/>
      <c r="AU126" s="25"/>
    </row>
    <row r="127" spans="1:47" s="45" customFormat="1" ht="33.950000000000003" customHeight="1">
      <c r="A127" s="49" t="s">
        <v>112</v>
      </c>
      <c r="B127" s="50" t="s">
        <v>118</v>
      </c>
      <c r="C127" s="46" t="s">
        <v>117</v>
      </c>
      <c r="D127" s="59"/>
      <c r="E127" s="59"/>
      <c r="F127" s="59"/>
      <c r="G127" s="59"/>
      <c r="H127" s="59"/>
      <c r="I127" s="59"/>
      <c r="J127" s="59"/>
      <c r="K127" s="59"/>
      <c r="L127" s="59"/>
      <c r="M127" s="59"/>
      <c r="N127" s="59"/>
      <c r="O127" s="59"/>
      <c r="P127" s="59"/>
      <c r="Q127" s="59"/>
      <c r="R127" s="59"/>
      <c r="S127" s="59"/>
      <c r="T127" s="59"/>
      <c r="U127" s="59"/>
      <c r="V127" s="59"/>
      <c r="W127" s="59"/>
      <c r="X127" s="59"/>
      <c r="Y127" s="59"/>
      <c r="Z127" s="59"/>
      <c r="AA127" s="59"/>
      <c r="AB127" s="59"/>
      <c r="AC127" s="59"/>
      <c r="AD127" s="59"/>
      <c r="AE127" s="59"/>
      <c r="AF127" s="59"/>
      <c r="AG127" s="59"/>
      <c r="AH127" s="59"/>
      <c r="AI127" s="59"/>
      <c r="AJ127" s="59"/>
      <c r="AK127" s="59"/>
      <c r="AL127" s="59"/>
      <c r="AM127" s="59"/>
      <c r="AN127" s="59"/>
      <c r="AO127" s="59"/>
      <c r="AP127" s="25"/>
      <c r="AQ127" s="25"/>
      <c r="AR127" s="25"/>
      <c r="AS127" s="25"/>
      <c r="AT127" s="25"/>
      <c r="AU127" s="25"/>
    </row>
    <row r="128" spans="1:47" s="45" customFormat="1" ht="33.950000000000003" customHeight="1">
      <c r="A128" s="49"/>
      <c r="B128" s="50"/>
      <c r="C128" s="46"/>
      <c r="D128" s="59"/>
      <c r="E128" s="59"/>
      <c r="F128" s="59"/>
      <c r="G128" s="59"/>
      <c r="H128" s="59"/>
      <c r="I128" s="59"/>
      <c r="J128" s="59"/>
      <c r="K128" s="59"/>
      <c r="L128" s="59"/>
      <c r="M128" s="59"/>
      <c r="N128" s="59"/>
      <c r="O128" s="59"/>
      <c r="P128" s="59"/>
      <c r="Q128" s="59"/>
      <c r="R128" s="59"/>
      <c r="S128" s="59"/>
      <c r="T128" s="59"/>
      <c r="U128" s="59"/>
      <c r="V128" s="59"/>
      <c r="W128" s="59"/>
      <c r="X128" s="59"/>
      <c r="Y128" s="59"/>
      <c r="Z128" s="59"/>
      <c r="AA128" s="59"/>
      <c r="AB128" s="59"/>
      <c r="AC128" s="59"/>
      <c r="AD128" s="59"/>
      <c r="AE128" s="59"/>
      <c r="AF128" s="59"/>
      <c r="AG128" s="59"/>
      <c r="AH128" s="59"/>
      <c r="AI128" s="59"/>
      <c r="AJ128" s="59"/>
      <c r="AK128" s="59"/>
      <c r="AL128" s="59"/>
      <c r="AM128" s="59"/>
      <c r="AN128" s="59"/>
      <c r="AO128" s="59"/>
      <c r="AP128" s="25"/>
      <c r="AQ128" s="25"/>
      <c r="AR128" s="25"/>
      <c r="AS128" s="25"/>
      <c r="AT128" s="25"/>
      <c r="AU128" s="25"/>
    </row>
    <row r="129" spans="1:47" ht="33.950000000000003" customHeight="1">
      <c r="A129" s="39" t="s">
        <v>119</v>
      </c>
      <c r="B129" s="40"/>
      <c r="C129" s="41"/>
    </row>
    <row r="130" spans="1:47" ht="33.950000000000003" customHeight="1">
      <c r="A130" s="36" t="s">
        <v>119</v>
      </c>
      <c r="B130" s="55" t="s">
        <v>120</v>
      </c>
      <c r="C130" s="38" t="s">
        <v>7</v>
      </c>
    </row>
    <row r="131" spans="1:47" ht="33.950000000000003" customHeight="1">
      <c r="A131" s="36" t="s">
        <v>119</v>
      </c>
      <c r="B131" s="22" t="s">
        <v>121</v>
      </c>
      <c r="C131" s="38" t="s">
        <v>7</v>
      </c>
    </row>
    <row r="132" spans="1:47" s="35" customFormat="1" ht="33.950000000000003" customHeight="1">
      <c r="A132" s="32" t="s">
        <v>119</v>
      </c>
      <c r="B132" s="52" t="s">
        <v>122</v>
      </c>
      <c r="C132" s="34" t="s">
        <v>7</v>
      </c>
      <c r="D132" s="59"/>
      <c r="E132" s="59"/>
      <c r="F132" s="59"/>
      <c r="G132" s="59"/>
      <c r="H132" s="59"/>
      <c r="I132" s="59"/>
      <c r="J132" s="59"/>
      <c r="K132" s="59"/>
      <c r="L132" s="59"/>
      <c r="M132" s="59"/>
      <c r="N132" s="59"/>
      <c r="O132" s="59"/>
      <c r="P132" s="59"/>
      <c r="Q132" s="59"/>
      <c r="R132" s="59"/>
      <c r="S132" s="59"/>
      <c r="T132" s="59"/>
      <c r="U132" s="59"/>
      <c r="V132" s="59"/>
      <c r="W132" s="59"/>
      <c r="X132" s="59"/>
      <c r="Y132" s="59"/>
      <c r="Z132" s="59"/>
      <c r="AA132" s="59"/>
      <c r="AB132" s="59"/>
      <c r="AC132" s="59"/>
      <c r="AD132" s="59"/>
      <c r="AE132" s="59"/>
      <c r="AF132" s="59"/>
      <c r="AG132" s="59"/>
      <c r="AH132" s="59"/>
      <c r="AI132" s="59"/>
      <c r="AJ132" s="59"/>
      <c r="AK132" s="59"/>
      <c r="AL132" s="59"/>
      <c r="AM132" s="59"/>
      <c r="AN132" s="59"/>
      <c r="AO132" s="59"/>
      <c r="AP132" s="25"/>
      <c r="AQ132" s="25"/>
      <c r="AR132" s="25"/>
      <c r="AS132" s="25"/>
      <c r="AT132" s="25"/>
      <c r="AU132" s="25"/>
    </row>
    <row r="133" spans="1:47" ht="33.950000000000003" customHeight="1">
      <c r="A133" s="36" t="s">
        <v>119</v>
      </c>
      <c r="B133" s="37" t="s">
        <v>123</v>
      </c>
      <c r="C133" s="38" t="s">
        <v>7</v>
      </c>
    </row>
    <row r="134" spans="1:47" s="35" customFormat="1" ht="33.950000000000003" customHeight="1">
      <c r="A134" s="32" t="s">
        <v>119</v>
      </c>
      <c r="B134" s="33" t="s">
        <v>124</v>
      </c>
      <c r="C134" s="34" t="s">
        <v>7</v>
      </c>
      <c r="D134" s="59"/>
      <c r="E134" s="59"/>
      <c r="F134" s="59"/>
      <c r="G134" s="59"/>
      <c r="H134" s="59"/>
      <c r="I134" s="59"/>
      <c r="J134" s="59"/>
      <c r="K134" s="59"/>
      <c r="L134" s="59"/>
      <c r="M134" s="59"/>
      <c r="N134" s="59"/>
      <c r="O134" s="59"/>
      <c r="P134" s="59"/>
      <c r="Q134" s="59"/>
      <c r="R134" s="59"/>
      <c r="S134" s="59"/>
      <c r="T134" s="59"/>
      <c r="U134" s="59"/>
      <c r="V134" s="59"/>
      <c r="W134" s="59"/>
      <c r="X134" s="59"/>
      <c r="Y134" s="59"/>
      <c r="Z134" s="59"/>
      <c r="AA134" s="59"/>
      <c r="AB134" s="59"/>
      <c r="AC134" s="59"/>
      <c r="AD134" s="59"/>
      <c r="AE134" s="59"/>
      <c r="AF134" s="59"/>
      <c r="AG134" s="59"/>
      <c r="AH134" s="59"/>
      <c r="AI134" s="59"/>
      <c r="AJ134" s="59"/>
      <c r="AK134" s="59"/>
      <c r="AL134" s="59"/>
      <c r="AM134" s="59"/>
      <c r="AN134" s="59"/>
      <c r="AO134" s="59"/>
      <c r="AP134" s="25"/>
      <c r="AQ134" s="25"/>
      <c r="AR134" s="25"/>
      <c r="AS134" s="25"/>
      <c r="AT134" s="25"/>
      <c r="AU134" s="25"/>
    </row>
    <row r="135" spans="1:47" ht="33.950000000000003" customHeight="1">
      <c r="A135" s="36"/>
      <c r="B135" s="37"/>
      <c r="C135" s="38"/>
    </row>
    <row r="136" spans="1:47" ht="33.950000000000003" customHeight="1">
      <c r="A136" s="39" t="s">
        <v>125</v>
      </c>
      <c r="B136" s="40"/>
      <c r="C136" s="41"/>
    </row>
    <row r="137" spans="1:47" ht="33.950000000000003" customHeight="1">
      <c r="A137" s="36" t="s">
        <v>125</v>
      </c>
      <c r="B137" s="50" t="s">
        <v>126</v>
      </c>
      <c r="C137" s="38" t="s">
        <v>67</v>
      </c>
    </row>
    <row r="138" spans="1:47" ht="33.950000000000003" customHeight="1">
      <c r="A138" s="36"/>
      <c r="B138" s="50"/>
      <c r="C138" s="38"/>
    </row>
    <row r="139" spans="1:47" ht="33.950000000000003" customHeight="1">
      <c r="A139" s="39" t="s">
        <v>127</v>
      </c>
      <c r="B139" s="40"/>
      <c r="C139" s="41"/>
    </row>
    <row r="140" spans="1:47" ht="33.950000000000003" customHeight="1">
      <c r="A140" s="36" t="s">
        <v>127</v>
      </c>
      <c r="B140" s="37" t="s">
        <v>128</v>
      </c>
      <c r="C140" s="38" t="s">
        <v>67</v>
      </c>
    </row>
    <row r="141" spans="1:47" ht="19.5" customHeight="1">
      <c r="A141" s="26"/>
      <c r="B141" s="56"/>
      <c r="C141" s="25"/>
    </row>
    <row r="142" spans="1:47" s="58" customFormat="1" ht="180" customHeight="1">
      <c r="A142" s="61" t="s">
        <v>129</v>
      </c>
      <c r="B142" s="62"/>
      <c r="C142" s="62"/>
      <c r="D142" s="59"/>
      <c r="E142" s="59"/>
      <c r="F142" s="59"/>
      <c r="G142" s="59"/>
      <c r="H142" s="59"/>
      <c r="I142" s="59"/>
      <c r="J142" s="59"/>
      <c r="K142" s="59"/>
      <c r="L142" s="59"/>
      <c r="M142" s="59"/>
      <c r="N142" s="59"/>
      <c r="O142" s="59"/>
      <c r="P142" s="59"/>
      <c r="Q142" s="59"/>
      <c r="R142" s="59"/>
      <c r="S142" s="59"/>
      <c r="T142" s="59"/>
      <c r="U142" s="59"/>
      <c r="V142" s="59"/>
      <c r="W142" s="59"/>
      <c r="X142" s="59"/>
      <c r="Y142" s="59"/>
      <c r="Z142" s="59"/>
      <c r="AA142" s="59"/>
      <c r="AB142" s="59"/>
      <c r="AC142" s="59"/>
      <c r="AD142" s="59"/>
      <c r="AE142" s="59"/>
      <c r="AF142" s="59"/>
      <c r="AG142" s="59"/>
      <c r="AH142" s="59"/>
      <c r="AI142" s="59"/>
      <c r="AJ142" s="59"/>
      <c r="AK142" s="59"/>
      <c r="AL142" s="59"/>
      <c r="AM142" s="59"/>
      <c r="AN142" s="59"/>
      <c r="AO142" s="59"/>
      <c r="AP142" s="57"/>
      <c r="AQ142" s="57"/>
      <c r="AR142" s="57"/>
      <c r="AS142" s="57"/>
      <c r="AT142" s="57"/>
      <c r="AU142" s="57"/>
    </row>
    <row r="143" spans="1:47" ht="24.75" customHeight="1">
      <c r="A143" s="60" t="s">
        <v>130</v>
      </c>
      <c r="B143" s="60"/>
      <c r="C143" s="60"/>
    </row>
    <row r="144" spans="1:47" ht="15.75" customHeight="1">
      <c r="A144" s="59" t="s">
        <v>131</v>
      </c>
      <c r="B144" s="59"/>
      <c r="C144" s="59"/>
    </row>
    <row r="145" spans="1:3" ht="15" customHeight="1">
      <c r="A145" s="59"/>
      <c r="B145" s="59"/>
      <c r="C145" s="59"/>
    </row>
    <row r="146" spans="1:3" ht="15" customHeight="1">
      <c r="A146" s="59"/>
      <c r="B146" s="59"/>
      <c r="C146" s="59"/>
    </row>
    <row r="147" spans="1:3" ht="15" customHeight="1">
      <c r="A147" s="59"/>
      <c r="B147" s="59"/>
      <c r="C147" s="59"/>
    </row>
    <row r="148" spans="1:3" ht="15" customHeight="1">
      <c r="A148" s="59"/>
      <c r="B148" s="59"/>
      <c r="C148" s="59"/>
    </row>
    <row r="149" spans="1:3" ht="15" customHeight="1">
      <c r="A149" s="59"/>
      <c r="B149" s="59"/>
      <c r="C149" s="59"/>
    </row>
    <row r="150" spans="1:3" ht="15" customHeight="1">
      <c r="A150" s="59"/>
      <c r="B150" s="59"/>
      <c r="C150" s="59"/>
    </row>
    <row r="151" spans="1:3" ht="15" customHeight="1">
      <c r="A151" s="59"/>
      <c r="B151" s="59"/>
      <c r="C151" s="59"/>
    </row>
    <row r="152" spans="1:3" ht="15" customHeight="1">
      <c r="A152" s="59"/>
      <c r="B152" s="59"/>
      <c r="C152" s="59"/>
    </row>
    <row r="153" spans="1:3" ht="15" customHeight="1">
      <c r="A153" s="59"/>
      <c r="B153" s="59"/>
      <c r="C153" s="59"/>
    </row>
    <row r="154" spans="1:3" ht="15" customHeight="1">
      <c r="A154" s="59"/>
      <c r="B154" s="59"/>
      <c r="C154" s="59"/>
    </row>
    <row r="155" spans="1:3" ht="15" customHeight="1">
      <c r="A155" s="59"/>
      <c r="B155" s="59"/>
      <c r="C155" s="59"/>
    </row>
    <row r="156" spans="1:3" ht="15" customHeight="1">
      <c r="A156" s="59"/>
      <c r="B156" s="59"/>
      <c r="C156" s="59"/>
    </row>
    <row r="157" spans="1:3" ht="15" customHeight="1">
      <c r="A157" s="59"/>
      <c r="B157" s="59"/>
      <c r="C157" s="59"/>
    </row>
    <row r="158" spans="1:3" ht="15" customHeight="1">
      <c r="A158" s="59"/>
      <c r="B158" s="59"/>
      <c r="C158" s="59"/>
    </row>
    <row r="159" spans="1:3" ht="15" customHeight="1">
      <c r="A159" s="59"/>
      <c r="B159" s="59"/>
      <c r="C159" s="59"/>
    </row>
    <row r="160" spans="1:3" ht="15" customHeight="1">
      <c r="A160" s="59"/>
      <c r="B160" s="59"/>
      <c r="C160" s="59"/>
    </row>
    <row r="161" spans="1:3" ht="15" customHeight="1">
      <c r="A161" s="59"/>
      <c r="B161" s="59"/>
      <c r="C161" s="59"/>
    </row>
    <row r="162" spans="1:3" ht="15" customHeight="1">
      <c r="A162" s="59"/>
      <c r="B162" s="59"/>
      <c r="C162" s="59"/>
    </row>
    <row r="163" spans="1:3" ht="15" customHeight="1">
      <c r="A163" s="59"/>
      <c r="B163" s="59"/>
      <c r="C163" s="59"/>
    </row>
    <row r="164" spans="1:3" ht="15" customHeight="1">
      <c r="A164" s="59"/>
      <c r="B164" s="59"/>
      <c r="C164" s="59"/>
    </row>
    <row r="165" spans="1:3" ht="15" customHeight="1">
      <c r="A165" s="59"/>
      <c r="B165" s="59"/>
      <c r="C165" s="59"/>
    </row>
    <row r="166" spans="1:3" ht="15" customHeight="1">
      <c r="A166" s="59"/>
      <c r="B166" s="59"/>
      <c r="C166" s="59"/>
    </row>
    <row r="167" spans="1:3" ht="15" customHeight="1">
      <c r="A167" s="59"/>
      <c r="B167" s="59"/>
      <c r="C167" s="59"/>
    </row>
    <row r="168" spans="1:3" ht="15" customHeight="1">
      <c r="A168" s="59"/>
      <c r="B168" s="59"/>
      <c r="C168" s="59"/>
    </row>
    <row r="169" spans="1:3" ht="15" customHeight="1">
      <c r="A169" s="59"/>
      <c r="B169" s="59"/>
      <c r="C169" s="59"/>
    </row>
    <row r="170" spans="1:3" ht="15" customHeight="1">
      <c r="A170" s="59"/>
      <c r="B170" s="59"/>
      <c r="C170" s="59"/>
    </row>
    <row r="171" spans="1:3" ht="15" customHeight="1">
      <c r="A171" s="59"/>
      <c r="B171" s="59"/>
      <c r="C171" s="59"/>
    </row>
    <row r="172" spans="1:3" ht="15" customHeight="1">
      <c r="A172" s="59"/>
      <c r="B172" s="59"/>
      <c r="C172" s="59"/>
    </row>
    <row r="173" spans="1:3" ht="15" customHeight="1">
      <c r="A173" s="59"/>
      <c r="B173" s="59"/>
      <c r="C173" s="59"/>
    </row>
    <row r="174" spans="1:3" ht="15" customHeight="1">
      <c r="A174" s="59"/>
      <c r="B174" s="59"/>
      <c r="C174" s="59"/>
    </row>
    <row r="175" spans="1:3" ht="15" customHeight="1">
      <c r="A175" s="59"/>
      <c r="B175" s="59"/>
      <c r="C175" s="59"/>
    </row>
    <row r="176" spans="1:3" ht="15" customHeight="1">
      <c r="A176" s="59"/>
      <c r="B176" s="59"/>
      <c r="C176" s="59"/>
    </row>
    <row r="177" spans="1:3" ht="15" customHeight="1">
      <c r="A177" s="59"/>
      <c r="B177" s="59"/>
      <c r="C177" s="59"/>
    </row>
    <row r="178" spans="1:3" ht="15" customHeight="1">
      <c r="A178" s="59"/>
      <c r="B178" s="59"/>
      <c r="C178" s="59"/>
    </row>
    <row r="179" spans="1:3" ht="15" customHeight="1">
      <c r="A179" s="59"/>
      <c r="B179" s="59"/>
      <c r="C179" s="59"/>
    </row>
    <row r="180" spans="1:3" ht="15" customHeight="1">
      <c r="A180" s="59"/>
      <c r="B180" s="59"/>
      <c r="C180" s="59"/>
    </row>
    <row r="181" spans="1:3" ht="15" customHeight="1">
      <c r="A181" s="59"/>
      <c r="B181" s="59"/>
      <c r="C181" s="59"/>
    </row>
    <row r="182" spans="1:3" ht="15" customHeight="1">
      <c r="A182" s="59"/>
      <c r="B182" s="59"/>
      <c r="C182" s="59"/>
    </row>
    <row r="183" spans="1:3" ht="15" customHeight="1">
      <c r="A183" s="25"/>
      <c r="B183" s="25"/>
      <c r="C183" s="25"/>
    </row>
    <row r="184" spans="1:3" ht="15" customHeight="1">
      <c r="A184" s="25"/>
      <c r="B184" s="25"/>
      <c r="C184" s="25"/>
    </row>
  </sheetData>
  <mergeCells count="7">
    <mergeCell ref="D1:AO1048576"/>
    <mergeCell ref="A144:C182"/>
    <mergeCell ref="A143:C143"/>
    <mergeCell ref="A142:C142"/>
    <mergeCell ref="A1:C4"/>
    <mergeCell ref="A7:C7"/>
    <mergeCell ref="A5:C5"/>
  </mergeCells>
  <hyperlinks>
    <hyperlink ref="A143" r:id="rId1" xr:uid="{2C9B0D9F-11B7-4844-8121-E95E6A078604}"/>
  </hyperlinks>
  <pageMargins left="0.7" right="0.7" top="0.75" bottom="0.75" header="0.3" footer="0.3"/>
  <pageSetup scale="39" orientation="landscape"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DA7ABE-C4A3-4A72-8961-2758A540747F}">
  <sheetPr codeName="Sheet1"/>
  <dimension ref="A1:R46"/>
  <sheetViews>
    <sheetView showGridLines="0" topLeftCell="E1" workbookViewId="0">
      <selection activeCell="R25" sqref="R25"/>
    </sheetView>
  </sheetViews>
  <sheetFormatPr defaultColWidth="9.140625" defaultRowHeight="14.45"/>
  <cols>
    <col min="1" max="1" width="17.5703125" style="8" bestFit="1" customWidth="1"/>
    <col min="2" max="2" width="21.140625" style="8" bestFit="1" customWidth="1"/>
    <col min="3" max="3" width="15" style="8" bestFit="1" customWidth="1"/>
    <col min="4" max="4" width="36.5703125" style="8" bestFit="1" customWidth="1"/>
    <col min="5" max="5" width="10.7109375" style="8" bestFit="1" customWidth="1"/>
    <col min="6" max="6" width="13.5703125" style="8" bestFit="1" customWidth="1"/>
    <col min="7" max="7" width="10.140625" style="8" bestFit="1" customWidth="1"/>
    <col min="8" max="8" width="16.140625" style="8" bestFit="1" customWidth="1"/>
    <col min="9" max="9" width="9.42578125" style="8" bestFit="1" customWidth="1"/>
    <col min="10" max="10" width="35.85546875" style="8" bestFit="1" customWidth="1"/>
    <col min="11" max="11" width="9" style="8" bestFit="1" customWidth="1"/>
    <col min="12" max="12" width="7.140625" style="8" bestFit="1" customWidth="1"/>
    <col min="13" max="13" width="13.140625" style="8" bestFit="1" customWidth="1"/>
    <col min="14" max="14" width="5.42578125" style="8" bestFit="1" customWidth="1"/>
    <col min="15" max="15" width="11.42578125" style="8" bestFit="1" customWidth="1"/>
    <col min="16" max="16" width="12.5703125" style="8" bestFit="1" customWidth="1"/>
    <col min="17" max="17" width="12.28515625" style="8" bestFit="1" customWidth="1"/>
    <col min="18" max="16384" width="9.140625" style="8"/>
  </cols>
  <sheetData>
    <row r="1" spans="1:17">
      <c r="A1" s="6" t="s">
        <v>132</v>
      </c>
      <c r="B1" s="4" t="s">
        <v>133</v>
      </c>
      <c r="E1" s="1" t="s">
        <v>134</v>
      </c>
    </row>
    <row r="2" spans="1:17">
      <c r="A2" s="6" t="s">
        <v>135</v>
      </c>
      <c r="B2" s="4" t="s">
        <v>136</v>
      </c>
      <c r="C2" s="9"/>
      <c r="D2" s="9"/>
      <c r="E2" s="1" t="s">
        <v>137</v>
      </c>
    </row>
    <row r="3" spans="1:17">
      <c r="A3" s="6" t="s">
        <v>138</v>
      </c>
      <c r="B3" s="4" t="s">
        <v>139</v>
      </c>
      <c r="E3" s="2">
        <v>43465</v>
      </c>
    </row>
    <row r="4" spans="1:17">
      <c r="A4" s="6" t="s">
        <v>140</v>
      </c>
      <c r="B4" s="10">
        <v>43478</v>
      </c>
    </row>
    <row r="5" spans="1:17">
      <c r="A5" s="11" t="s">
        <v>141</v>
      </c>
      <c r="B5" s="11" t="s">
        <v>142</v>
      </c>
      <c r="C5" s="11" t="s">
        <v>143</v>
      </c>
      <c r="D5" s="11" t="s">
        <v>144</v>
      </c>
      <c r="E5" s="11" t="s">
        <v>145</v>
      </c>
      <c r="F5" s="11" t="s">
        <v>146</v>
      </c>
      <c r="G5" s="11" t="s">
        <v>147</v>
      </c>
      <c r="H5" s="11" t="s">
        <v>148</v>
      </c>
      <c r="I5" s="11" t="s">
        <v>149</v>
      </c>
      <c r="J5" s="11" t="s">
        <v>150</v>
      </c>
      <c r="K5" s="11" t="s">
        <v>151</v>
      </c>
      <c r="L5" s="11" t="s">
        <v>152</v>
      </c>
      <c r="M5" s="11" t="s">
        <v>153</v>
      </c>
      <c r="N5" s="11" t="s">
        <v>154</v>
      </c>
      <c r="O5" s="12" t="s">
        <v>155</v>
      </c>
      <c r="P5" s="12" t="s">
        <v>156</v>
      </c>
      <c r="Q5" s="12" t="s">
        <v>157</v>
      </c>
    </row>
    <row r="6" spans="1:17">
      <c r="A6" s="75" t="s">
        <v>158</v>
      </c>
      <c r="B6" s="75"/>
      <c r="C6" s="75"/>
      <c r="D6" s="75"/>
      <c r="E6" s="75"/>
      <c r="F6" s="75"/>
      <c r="G6" s="75"/>
      <c r="H6" s="75"/>
      <c r="I6" s="75"/>
      <c r="J6" s="75"/>
      <c r="K6" s="75"/>
      <c r="L6" s="75"/>
      <c r="M6" s="75"/>
      <c r="N6" s="75"/>
      <c r="O6" s="75"/>
      <c r="P6" s="75"/>
      <c r="Q6" s="5">
        <v>0</v>
      </c>
    </row>
    <row r="7" spans="1:17" ht="20.100000000000001">
      <c r="A7" s="13">
        <v>43101</v>
      </c>
      <c r="B7" s="13">
        <v>43101</v>
      </c>
      <c r="C7" s="4" t="s">
        <v>159</v>
      </c>
      <c r="D7" s="14" t="s">
        <v>160</v>
      </c>
      <c r="E7" s="4">
        <v>30</v>
      </c>
      <c r="F7" s="4" t="s">
        <v>161</v>
      </c>
      <c r="G7" s="4">
        <v>700</v>
      </c>
      <c r="H7" s="4" t="s">
        <v>162</v>
      </c>
      <c r="I7" s="4">
        <v>2113</v>
      </c>
      <c r="J7" s="4" t="s">
        <v>163</v>
      </c>
      <c r="K7" s="4" t="s">
        <v>164</v>
      </c>
      <c r="L7" s="4">
        <v>3</v>
      </c>
      <c r="M7" s="4" t="s">
        <v>165</v>
      </c>
      <c r="N7" s="4" t="s">
        <v>166</v>
      </c>
      <c r="O7" s="5"/>
      <c r="P7" s="5">
        <v>3000</v>
      </c>
      <c r="Q7" s="5">
        <v>-3000</v>
      </c>
    </row>
    <row r="8" spans="1:17" ht="20.100000000000001">
      <c r="A8" s="13">
        <v>43101</v>
      </c>
      <c r="B8" s="13">
        <v>43101</v>
      </c>
      <c r="C8" s="4" t="s">
        <v>159</v>
      </c>
      <c r="D8" s="14" t="s">
        <v>160</v>
      </c>
      <c r="E8" s="4">
        <v>50</v>
      </c>
      <c r="F8" s="4" t="s">
        <v>167</v>
      </c>
      <c r="G8" s="4">
        <v>820</v>
      </c>
      <c r="H8" s="4" t="s">
        <v>168</v>
      </c>
      <c r="I8" s="4">
        <v>2142</v>
      </c>
      <c r="J8" s="4" t="s">
        <v>169</v>
      </c>
      <c r="K8" s="4">
        <v>300</v>
      </c>
      <c r="L8" s="4">
        <v>3</v>
      </c>
      <c r="M8" s="4" t="s">
        <v>165</v>
      </c>
      <c r="N8" s="4" t="s">
        <v>166</v>
      </c>
      <c r="O8" s="5"/>
      <c r="P8" s="5">
        <v>1826.35</v>
      </c>
      <c r="Q8" s="5">
        <v>-4826.3500000000004</v>
      </c>
    </row>
    <row r="9" spans="1:17" ht="39.950000000000003">
      <c r="A9" s="13">
        <v>43122</v>
      </c>
      <c r="B9" s="13">
        <v>43122</v>
      </c>
      <c r="C9" s="4">
        <v>313</v>
      </c>
      <c r="D9" s="14" t="s">
        <v>170</v>
      </c>
      <c r="E9" s="4">
        <v>50</v>
      </c>
      <c r="F9" s="4" t="s">
        <v>167</v>
      </c>
      <c r="G9" s="4">
        <v>820</v>
      </c>
      <c r="H9" s="4" t="s">
        <v>168</v>
      </c>
      <c r="I9" s="4">
        <v>2142</v>
      </c>
      <c r="J9" s="4" t="s">
        <v>169</v>
      </c>
      <c r="K9" s="4">
        <v>300</v>
      </c>
      <c r="L9" s="4">
        <v>3</v>
      </c>
      <c r="M9" s="4" t="s">
        <v>165</v>
      </c>
      <c r="N9" s="4" t="s">
        <v>171</v>
      </c>
      <c r="O9" s="5"/>
      <c r="P9" s="5">
        <v>8893.99</v>
      </c>
      <c r="Q9" s="5">
        <v>-13720.34</v>
      </c>
    </row>
    <row r="10" spans="1:17" ht="20.100000000000001">
      <c r="A10" s="13">
        <v>43131</v>
      </c>
      <c r="B10" s="13">
        <v>43131</v>
      </c>
      <c r="C10" s="4"/>
      <c r="D10" s="14" t="s">
        <v>172</v>
      </c>
      <c r="E10" s="4">
        <v>50</v>
      </c>
      <c r="F10" s="4" t="s">
        <v>167</v>
      </c>
      <c r="G10" s="4">
        <v>820</v>
      </c>
      <c r="H10" s="4" t="s">
        <v>168</v>
      </c>
      <c r="I10" s="4">
        <v>2142</v>
      </c>
      <c r="J10" s="4" t="s">
        <v>169</v>
      </c>
      <c r="K10" s="4">
        <v>300</v>
      </c>
      <c r="L10" s="4">
        <v>3</v>
      </c>
      <c r="M10" s="4" t="s">
        <v>165</v>
      </c>
      <c r="N10" s="4" t="s">
        <v>173</v>
      </c>
      <c r="O10" s="5">
        <v>9154.92</v>
      </c>
      <c r="P10" s="5"/>
      <c r="Q10" s="5">
        <v>-4565.42</v>
      </c>
    </row>
    <row r="11" spans="1:17" ht="39.950000000000003">
      <c r="A11" s="13">
        <v>43151</v>
      </c>
      <c r="B11" s="13">
        <v>43151</v>
      </c>
      <c r="C11" s="4">
        <v>315</v>
      </c>
      <c r="D11" s="14" t="s">
        <v>174</v>
      </c>
      <c r="E11" s="4">
        <v>50</v>
      </c>
      <c r="F11" s="4" t="s">
        <v>167</v>
      </c>
      <c r="G11" s="4">
        <v>820</v>
      </c>
      <c r="H11" s="4" t="s">
        <v>168</v>
      </c>
      <c r="I11" s="4">
        <v>2142</v>
      </c>
      <c r="J11" s="4" t="s">
        <v>169</v>
      </c>
      <c r="K11" s="4">
        <v>300</v>
      </c>
      <c r="L11" s="4"/>
      <c r="M11" s="4"/>
      <c r="N11" s="4" t="s">
        <v>171</v>
      </c>
      <c r="O11" s="5"/>
      <c r="P11" s="5">
        <v>8893.99</v>
      </c>
      <c r="Q11" s="5">
        <v>-13459.41</v>
      </c>
    </row>
    <row r="12" spans="1:17" ht="20.100000000000001">
      <c r="A12" s="13">
        <v>43152</v>
      </c>
      <c r="B12" s="13">
        <v>43152</v>
      </c>
      <c r="C12" s="4"/>
      <c r="D12" s="14" t="s">
        <v>175</v>
      </c>
      <c r="E12" s="4">
        <v>50</v>
      </c>
      <c r="F12" s="4" t="s">
        <v>167</v>
      </c>
      <c r="G12" s="4">
        <v>820</v>
      </c>
      <c r="H12" s="4" t="s">
        <v>168</v>
      </c>
      <c r="I12" s="4">
        <v>2142</v>
      </c>
      <c r="J12" s="4" t="s">
        <v>169</v>
      </c>
      <c r="K12" s="4">
        <v>300</v>
      </c>
      <c r="L12" s="4">
        <v>3</v>
      </c>
      <c r="M12" s="4" t="s">
        <v>165</v>
      </c>
      <c r="N12" s="4" t="s">
        <v>173</v>
      </c>
      <c r="O12" s="5">
        <v>9154.92</v>
      </c>
      <c r="P12" s="5"/>
      <c r="Q12" s="5">
        <v>-4304.49</v>
      </c>
    </row>
    <row r="13" spans="1:17" ht="20.100000000000001">
      <c r="A13" s="13">
        <v>43160</v>
      </c>
      <c r="B13" s="13">
        <v>43160</v>
      </c>
      <c r="C13" s="4"/>
      <c r="D13" s="14" t="s">
        <v>176</v>
      </c>
      <c r="E13" s="4">
        <v>50</v>
      </c>
      <c r="F13" s="4" t="s">
        <v>167</v>
      </c>
      <c r="G13" s="4">
        <v>820</v>
      </c>
      <c r="H13" s="4" t="s">
        <v>168</v>
      </c>
      <c r="I13" s="4">
        <v>2142</v>
      </c>
      <c r="J13" s="4" t="s">
        <v>169</v>
      </c>
      <c r="K13" s="4">
        <v>300</v>
      </c>
      <c r="L13" s="4">
        <v>3</v>
      </c>
      <c r="M13" s="4" t="s">
        <v>165</v>
      </c>
      <c r="N13" s="4" t="s">
        <v>173</v>
      </c>
      <c r="O13" s="5">
        <v>9154.92</v>
      </c>
      <c r="P13" s="5"/>
      <c r="Q13" s="5">
        <v>4850.43</v>
      </c>
    </row>
    <row r="14" spans="1:17" ht="39.950000000000003">
      <c r="A14" s="13">
        <v>43180</v>
      </c>
      <c r="B14" s="13">
        <v>43180</v>
      </c>
      <c r="C14" s="4">
        <v>324</v>
      </c>
      <c r="D14" s="14" t="s">
        <v>174</v>
      </c>
      <c r="E14" s="4">
        <v>50</v>
      </c>
      <c r="F14" s="4" t="s">
        <v>167</v>
      </c>
      <c r="G14" s="4">
        <v>820</v>
      </c>
      <c r="H14" s="4" t="s">
        <v>168</v>
      </c>
      <c r="I14" s="4">
        <v>2142</v>
      </c>
      <c r="J14" s="4" t="s">
        <v>169</v>
      </c>
      <c r="K14" s="4">
        <v>300</v>
      </c>
      <c r="L14" s="4">
        <v>3</v>
      </c>
      <c r="M14" s="4" t="s">
        <v>165</v>
      </c>
      <c r="N14" s="4" t="s">
        <v>171</v>
      </c>
      <c r="O14" s="5"/>
      <c r="P14" s="5">
        <v>8893.99</v>
      </c>
      <c r="Q14" s="5">
        <v>-4043.56</v>
      </c>
    </row>
    <row r="15" spans="1:17" ht="20.100000000000001">
      <c r="A15" s="13">
        <v>43191</v>
      </c>
      <c r="B15" s="13">
        <v>43191</v>
      </c>
      <c r="C15" s="4"/>
      <c r="D15" s="14" t="s">
        <v>177</v>
      </c>
      <c r="E15" s="4">
        <v>50</v>
      </c>
      <c r="F15" s="4" t="s">
        <v>167</v>
      </c>
      <c r="G15" s="4">
        <v>820</v>
      </c>
      <c r="H15" s="4" t="s">
        <v>168</v>
      </c>
      <c r="I15" s="4">
        <v>2142</v>
      </c>
      <c r="J15" s="4" t="s">
        <v>169</v>
      </c>
      <c r="K15" s="4">
        <v>300</v>
      </c>
      <c r="L15" s="4">
        <v>3</v>
      </c>
      <c r="M15" s="4" t="s">
        <v>165</v>
      </c>
      <c r="N15" s="4" t="s">
        <v>173</v>
      </c>
      <c r="O15" s="5">
        <v>9154.92</v>
      </c>
      <c r="P15" s="5"/>
      <c r="Q15" s="5">
        <v>5111.3599999999997</v>
      </c>
    </row>
    <row r="16" spans="1:17" ht="39.950000000000003">
      <c r="A16" s="13">
        <v>43213</v>
      </c>
      <c r="B16" s="13">
        <v>43213</v>
      </c>
      <c r="C16" s="4">
        <v>330</v>
      </c>
      <c r="D16" s="14" t="s">
        <v>174</v>
      </c>
      <c r="E16" s="4">
        <v>50</v>
      </c>
      <c r="F16" s="4" t="s">
        <v>167</v>
      </c>
      <c r="G16" s="4">
        <v>820</v>
      </c>
      <c r="H16" s="4" t="s">
        <v>168</v>
      </c>
      <c r="I16" s="4">
        <v>2142</v>
      </c>
      <c r="J16" s="4" t="s">
        <v>169</v>
      </c>
      <c r="K16" s="4">
        <v>300</v>
      </c>
      <c r="L16" s="4">
        <v>3</v>
      </c>
      <c r="M16" s="4" t="s">
        <v>165</v>
      </c>
      <c r="N16" s="4" t="s">
        <v>171</v>
      </c>
      <c r="O16" s="5"/>
      <c r="P16" s="5">
        <v>8893.99</v>
      </c>
      <c r="Q16" s="5">
        <v>-3782.63</v>
      </c>
    </row>
    <row r="17" spans="1:18" ht="20.100000000000001">
      <c r="A17" s="13">
        <v>43221</v>
      </c>
      <c r="B17" s="13">
        <v>43221</v>
      </c>
      <c r="C17" s="4"/>
      <c r="D17" s="14" t="s">
        <v>178</v>
      </c>
      <c r="E17" s="4">
        <v>50</v>
      </c>
      <c r="F17" s="4" t="s">
        <v>167</v>
      </c>
      <c r="G17" s="4">
        <v>820</v>
      </c>
      <c r="H17" s="4" t="s">
        <v>168</v>
      </c>
      <c r="I17" s="4">
        <v>2142</v>
      </c>
      <c r="J17" s="4" t="s">
        <v>169</v>
      </c>
      <c r="K17" s="4">
        <v>300</v>
      </c>
      <c r="L17" s="4">
        <v>3</v>
      </c>
      <c r="M17" s="4" t="s">
        <v>165</v>
      </c>
      <c r="N17" s="4" t="s">
        <v>173</v>
      </c>
      <c r="O17" s="5">
        <v>9154.92</v>
      </c>
      <c r="P17" s="5"/>
      <c r="Q17" s="5">
        <v>5372.29</v>
      </c>
    </row>
    <row r="18" spans="1:18" ht="39.950000000000003">
      <c r="A18" s="13">
        <v>43241</v>
      </c>
      <c r="B18" s="13">
        <v>43241</v>
      </c>
      <c r="C18" s="4">
        <v>332</v>
      </c>
      <c r="D18" s="14" t="s">
        <v>174</v>
      </c>
      <c r="E18" s="4">
        <v>50</v>
      </c>
      <c r="F18" s="4" t="s">
        <v>167</v>
      </c>
      <c r="G18" s="4">
        <v>820</v>
      </c>
      <c r="H18" s="4" t="s">
        <v>168</v>
      </c>
      <c r="I18" s="4">
        <v>2142</v>
      </c>
      <c r="J18" s="4" t="s">
        <v>169</v>
      </c>
      <c r="K18" s="4">
        <v>300</v>
      </c>
      <c r="L18" s="4">
        <v>3</v>
      </c>
      <c r="M18" s="4" t="s">
        <v>165</v>
      </c>
      <c r="N18" s="4" t="s">
        <v>171</v>
      </c>
      <c r="O18" s="5"/>
      <c r="P18" s="5">
        <v>8893.99</v>
      </c>
      <c r="Q18" s="5">
        <v>-3521.7</v>
      </c>
    </row>
    <row r="19" spans="1:18" ht="20.100000000000001">
      <c r="A19" s="13">
        <v>43252</v>
      </c>
      <c r="B19" s="13">
        <v>43252</v>
      </c>
      <c r="C19" s="4"/>
      <c r="D19" s="14" t="s">
        <v>179</v>
      </c>
      <c r="E19" s="4">
        <v>50</v>
      </c>
      <c r="F19" s="4" t="s">
        <v>167</v>
      </c>
      <c r="G19" s="4">
        <v>820</v>
      </c>
      <c r="H19" s="4" t="s">
        <v>168</v>
      </c>
      <c r="I19" s="4">
        <v>2142</v>
      </c>
      <c r="J19" s="4" t="s">
        <v>169</v>
      </c>
      <c r="K19" s="4">
        <v>300</v>
      </c>
      <c r="L19" s="4">
        <v>3</v>
      </c>
      <c r="M19" s="4" t="s">
        <v>165</v>
      </c>
      <c r="N19" s="4" t="s">
        <v>173</v>
      </c>
      <c r="O19" s="5">
        <v>9154.92</v>
      </c>
      <c r="P19" s="5"/>
      <c r="Q19" s="5">
        <v>5633.22</v>
      </c>
    </row>
    <row r="20" spans="1:18" ht="39.950000000000003">
      <c r="A20" s="13">
        <v>43271</v>
      </c>
      <c r="B20" s="13">
        <v>43271</v>
      </c>
      <c r="C20" s="4">
        <v>337</v>
      </c>
      <c r="D20" s="14" t="s">
        <v>174</v>
      </c>
      <c r="E20" s="4">
        <v>50</v>
      </c>
      <c r="F20" s="4" t="s">
        <v>167</v>
      </c>
      <c r="G20" s="4">
        <v>820</v>
      </c>
      <c r="H20" s="4" t="s">
        <v>168</v>
      </c>
      <c r="I20" s="4">
        <v>2142</v>
      </c>
      <c r="J20" s="4" t="s">
        <v>169</v>
      </c>
      <c r="K20" s="4">
        <v>300</v>
      </c>
      <c r="L20" s="4">
        <v>3</v>
      </c>
      <c r="M20" s="4" t="s">
        <v>165</v>
      </c>
      <c r="N20" s="4" t="s">
        <v>171</v>
      </c>
      <c r="O20" s="5"/>
      <c r="P20" s="5">
        <v>8893.99</v>
      </c>
      <c r="Q20" s="5">
        <v>-3260.77</v>
      </c>
    </row>
    <row r="21" spans="1:18" ht="20.100000000000001">
      <c r="A21" s="13">
        <v>43282</v>
      </c>
      <c r="B21" s="13">
        <v>43282</v>
      </c>
      <c r="C21" s="4"/>
      <c r="D21" s="14" t="s">
        <v>180</v>
      </c>
      <c r="E21" s="4">
        <v>50</v>
      </c>
      <c r="F21" s="4" t="s">
        <v>167</v>
      </c>
      <c r="G21" s="4">
        <v>820</v>
      </c>
      <c r="H21" s="4" t="s">
        <v>168</v>
      </c>
      <c r="I21" s="4">
        <v>2142</v>
      </c>
      <c r="J21" s="4" t="s">
        <v>169</v>
      </c>
      <c r="K21" s="4">
        <v>300</v>
      </c>
      <c r="L21" s="4">
        <v>3</v>
      </c>
      <c r="M21" s="4" t="s">
        <v>165</v>
      </c>
      <c r="N21" s="4" t="s">
        <v>173</v>
      </c>
      <c r="O21" s="5">
        <v>9154.8799999999992</v>
      </c>
      <c r="P21" s="5"/>
      <c r="Q21" s="5">
        <v>5894.11</v>
      </c>
    </row>
    <row r="22" spans="1:18" ht="39.950000000000003">
      <c r="A22" s="13">
        <v>43301</v>
      </c>
      <c r="B22" s="13">
        <v>43301</v>
      </c>
      <c r="C22" s="4">
        <v>338</v>
      </c>
      <c r="D22" s="14" t="s">
        <v>181</v>
      </c>
      <c r="E22" s="4">
        <v>50</v>
      </c>
      <c r="F22" s="4" t="s">
        <v>167</v>
      </c>
      <c r="G22" s="4">
        <v>820</v>
      </c>
      <c r="H22" s="4" t="s">
        <v>168</v>
      </c>
      <c r="I22" s="4">
        <v>2142</v>
      </c>
      <c r="J22" s="4" t="s">
        <v>169</v>
      </c>
      <c r="K22" s="4">
        <v>300</v>
      </c>
      <c r="L22" s="4">
        <v>3</v>
      </c>
      <c r="M22" s="4" t="s">
        <v>165</v>
      </c>
      <c r="N22" s="4" t="s">
        <v>171</v>
      </c>
      <c r="O22" s="5"/>
      <c r="P22" s="5">
        <v>8894.11</v>
      </c>
      <c r="Q22" s="5">
        <v>-3000</v>
      </c>
    </row>
    <row r="23" spans="1:18" ht="39.950000000000003">
      <c r="A23" s="13">
        <v>43301</v>
      </c>
      <c r="B23" s="13">
        <v>43301</v>
      </c>
      <c r="C23" s="4" t="s">
        <v>182</v>
      </c>
      <c r="D23" s="14" t="s">
        <v>183</v>
      </c>
      <c r="E23" s="4">
        <v>30</v>
      </c>
      <c r="F23" s="4" t="s">
        <v>161</v>
      </c>
      <c r="G23" s="4">
        <v>700</v>
      </c>
      <c r="H23" s="4" t="s">
        <v>162</v>
      </c>
      <c r="I23" s="4">
        <v>2113</v>
      </c>
      <c r="J23" s="4" t="s">
        <v>163</v>
      </c>
      <c r="K23" s="4" t="s">
        <v>164</v>
      </c>
      <c r="L23" s="4">
        <v>3</v>
      </c>
      <c r="M23" s="4" t="s">
        <v>165</v>
      </c>
      <c r="N23" s="4" t="s">
        <v>171</v>
      </c>
      <c r="O23" s="5">
        <v>3000</v>
      </c>
      <c r="P23" s="5"/>
      <c r="Q23" s="5">
        <v>0</v>
      </c>
    </row>
    <row r="24" spans="1:18" ht="20.100000000000001">
      <c r="A24" s="13">
        <v>43312</v>
      </c>
      <c r="B24" s="13">
        <v>43312</v>
      </c>
      <c r="C24" s="4"/>
      <c r="D24" s="14" t="s">
        <v>184</v>
      </c>
      <c r="E24" s="4">
        <v>30</v>
      </c>
      <c r="F24" s="4" t="s">
        <v>161</v>
      </c>
      <c r="G24" s="4">
        <v>700</v>
      </c>
      <c r="H24" s="4" t="s">
        <v>162</v>
      </c>
      <c r="I24" s="4">
        <v>2113</v>
      </c>
      <c r="J24" s="4" t="s">
        <v>163</v>
      </c>
      <c r="K24" s="4" t="s">
        <v>164</v>
      </c>
      <c r="L24" s="4">
        <v>3</v>
      </c>
      <c r="M24" s="4" t="s">
        <v>165</v>
      </c>
      <c r="N24" s="4" t="s">
        <v>173</v>
      </c>
      <c r="O24" s="5"/>
      <c r="P24" s="5">
        <v>1500</v>
      </c>
      <c r="Q24" s="5">
        <v>-1500</v>
      </c>
      <c r="R24" s="20" t="s">
        <v>185</v>
      </c>
    </row>
    <row r="25" spans="1:18" ht="39.950000000000003">
      <c r="A25" s="13">
        <v>43374</v>
      </c>
      <c r="B25" s="13">
        <v>43374</v>
      </c>
      <c r="C25" s="4">
        <v>350</v>
      </c>
      <c r="D25" s="14" t="s">
        <v>186</v>
      </c>
      <c r="E25" s="4">
        <v>50</v>
      </c>
      <c r="F25" s="4" t="s">
        <v>167</v>
      </c>
      <c r="G25" s="4">
        <v>820</v>
      </c>
      <c r="H25" s="4" t="s">
        <v>168</v>
      </c>
      <c r="I25" s="4">
        <v>2142</v>
      </c>
      <c r="J25" s="4" t="s">
        <v>169</v>
      </c>
      <c r="K25" s="4">
        <v>300</v>
      </c>
      <c r="L25" s="4">
        <v>3</v>
      </c>
      <c r="M25" s="4" t="s">
        <v>165</v>
      </c>
      <c r="N25" s="4" t="s">
        <v>171</v>
      </c>
      <c r="O25" s="5"/>
      <c r="P25" s="5">
        <v>8894.11</v>
      </c>
      <c r="Q25" s="5">
        <v>-10394.11</v>
      </c>
    </row>
    <row r="26" spans="1:18" ht="30">
      <c r="A26" s="13">
        <v>43405</v>
      </c>
      <c r="B26" s="13">
        <v>43405</v>
      </c>
      <c r="C26" s="4">
        <v>355</v>
      </c>
      <c r="D26" s="14" t="s">
        <v>187</v>
      </c>
      <c r="E26" s="4">
        <v>50</v>
      </c>
      <c r="F26" s="4" t="s">
        <v>167</v>
      </c>
      <c r="G26" s="4">
        <v>820</v>
      </c>
      <c r="H26" s="4" t="s">
        <v>168</v>
      </c>
      <c r="I26" s="4">
        <v>2142</v>
      </c>
      <c r="J26" s="4" t="s">
        <v>169</v>
      </c>
      <c r="K26" s="4">
        <v>300</v>
      </c>
      <c r="L26" s="4">
        <v>3</v>
      </c>
      <c r="M26" s="4" t="s">
        <v>165</v>
      </c>
      <c r="N26" s="4" t="s">
        <v>171</v>
      </c>
      <c r="O26" s="5"/>
      <c r="P26" s="5">
        <v>6960.67</v>
      </c>
      <c r="Q26" s="5">
        <v>-17354.78</v>
      </c>
    </row>
    <row r="27" spans="1:18" ht="20.100000000000001">
      <c r="A27" s="13">
        <v>43434</v>
      </c>
      <c r="B27" s="13">
        <v>43434</v>
      </c>
      <c r="C27" s="4"/>
      <c r="D27" s="14" t="s">
        <v>188</v>
      </c>
      <c r="E27" s="4">
        <v>50</v>
      </c>
      <c r="F27" s="4" t="s">
        <v>167</v>
      </c>
      <c r="G27" s="4">
        <v>820</v>
      </c>
      <c r="H27" s="4" t="s">
        <v>168</v>
      </c>
      <c r="I27" s="4">
        <v>2142</v>
      </c>
      <c r="J27" s="4" t="s">
        <v>169</v>
      </c>
      <c r="K27" s="4">
        <v>300</v>
      </c>
      <c r="L27" s="4">
        <v>3</v>
      </c>
      <c r="M27" s="4" t="s">
        <v>165</v>
      </c>
      <c r="N27" s="4" t="s">
        <v>173</v>
      </c>
      <c r="O27" s="5">
        <v>14421.33</v>
      </c>
      <c r="P27" s="5"/>
      <c r="Q27" s="5">
        <v>-2933.45</v>
      </c>
    </row>
    <row r="28" spans="1:18" ht="30">
      <c r="A28" s="13">
        <v>43437</v>
      </c>
      <c r="B28" s="13">
        <v>43437</v>
      </c>
      <c r="C28" s="4">
        <v>357</v>
      </c>
      <c r="D28" s="14" t="s">
        <v>187</v>
      </c>
      <c r="E28" s="4">
        <v>50</v>
      </c>
      <c r="F28" s="4" t="s">
        <v>167</v>
      </c>
      <c r="G28" s="4">
        <v>820</v>
      </c>
      <c r="H28" s="4" t="s">
        <v>168</v>
      </c>
      <c r="I28" s="4">
        <v>2142</v>
      </c>
      <c r="J28" s="4" t="s">
        <v>169</v>
      </c>
      <c r="K28" s="4">
        <v>300</v>
      </c>
      <c r="L28" s="4">
        <v>3</v>
      </c>
      <c r="M28" s="4" t="s">
        <v>165</v>
      </c>
      <c r="N28" s="4" t="s">
        <v>171</v>
      </c>
      <c r="O28" s="5"/>
      <c r="P28" s="5">
        <v>6960.67</v>
      </c>
      <c r="Q28" s="5">
        <v>-9894.1200000000008</v>
      </c>
    </row>
    <row r="29" spans="1:18" ht="39.950000000000003">
      <c r="A29" s="13">
        <v>43437</v>
      </c>
      <c r="B29" s="13">
        <v>43437</v>
      </c>
      <c r="C29" s="4">
        <v>358</v>
      </c>
      <c r="D29" s="14" t="s">
        <v>186</v>
      </c>
      <c r="E29" s="4">
        <v>50</v>
      </c>
      <c r="F29" s="4" t="s">
        <v>167</v>
      </c>
      <c r="G29" s="4">
        <v>820</v>
      </c>
      <c r="H29" s="4" t="s">
        <v>168</v>
      </c>
      <c r="I29" s="4">
        <v>2142</v>
      </c>
      <c r="J29" s="4" t="s">
        <v>169</v>
      </c>
      <c r="K29" s="4">
        <v>300</v>
      </c>
      <c r="L29" s="4">
        <v>3</v>
      </c>
      <c r="M29" s="4" t="s">
        <v>165</v>
      </c>
      <c r="N29" s="4" t="s">
        <v>171</v>
      </c>
      <c r="O29" s="5"/>
      <c r="P29" s="5">
        <v>8960.67</v>
      </c>
      <c r="Q29" s="5">
        <v>-18854.79</v>
      </c>
    </row>
    <row r="30" spans="1:18" ht="39.950000000000003">
      <c r="A30" s="13">
        <v>43437</v>
      </c>
      <c r="B30" s="13">
        <v>43437</v>
      </c>
      <c r="C30" s="4" t="s">
        <v>189</v>
      </c>
      <c r="D30" s="14" t="s">
        <v>186</v>
      </c>
      <c r="E30" s="4">
        <v>50</v>
      </c>
      <c r="F30" s="4" t="s">
        <v>167</v>
      </c>
      <c r="G30" s="4">
        <v>820</v>
      </c>
      <c r="H30" s="4" t="s">
        <v>168</v>
      </c>
      <c r="I30" s="4">
        <v>2142</v>
      </c>
      <c r="J30" s="4" t="s">
        <v>169</v>
      </c>
      <c r="K30" s="4">
        <v>300</v>
      </c>
      <c r="L30" s="4">
        <v>3</v>
      </c>
      <c r="M30" s="4" t="s">
        <v>165</v>
      </c>
      <c r="N30" s="4" t="s">
        <v>171</v>
      </c>
      <c r="O30" s="5">
        <v>8894.11</v>
      </c>
      <c r="P30" s="5"/>
      <c r="Q30" s="5">
        <v>-9960.68</v>
      </c>
    </row>
    <row r="31" spans="1:18">
      <c r="A31" s="75" t="s">
        <v>190</v>
      </c>
      <c r="B31" s="75"/>
      <c r="C31" s="75"/>
      <c r="D31" s="75"/>
      <c r="E31" s="75"/>
      <c r="F31" s="75"/>
      <c r="G31" s="75"/>
      <c r="H31" s="75"/>
      <c r="I31" s="75"/>
      <c r="J31" s="75"/>
      <c r="K31" s="75"/>
      <c r="L31" s="75"/>
      <c r="M31" s="75"/>
      <c r="N31" s="75"/>
      <c r="O31" s="15">
        <v>90399.84</v>
      </c>
      <c r="P31" s="15">
        <v>100360.52</v>
      </c>
      <c r="Q31" s="15">
        <v>-9960.68</v>
      </c>
    </row>
    <row r="33" spans="1:17">
      <c r="A33" s="76"/>
      <c r="B33" s="76"/>
      <c r="C33" s="76"/>
      <c r="D33" s="76"/>
      <c r="E33" s="76"/>
      <c r="F33" s="76"/>
      <c r="G33" s="76"/>
      <c r="H33" s="76"/>
      <c r="I33" s="76"/>
      <c r="J33" s="76"/>
      <c r="K33" s="76"/>
      <c r="L33" s="76"/>
      <c r="M33" s="76"/>
      <c r="N33" s="76"/>
      <c r="O33" s="76"/>
      <c r="P33" s="76"/>
      <c r="Q33" s="76"/>
    </row>
    <row r="34" spans="1:17" ht="15" thickBot="1">
      <c r="A34" s="75" t="s">
        <v>191</v>
      </c>
      <c r="B34" s="75"/>
      <c r="C34" s="75"/>
      <c r="D34" s="75"/>
      <c r="E34" s="75"/>
      <c r="F34" s="75"/>
      <c r="G34" s="75"/>
      <c r="H34" s="75"/>
      <c r="I34" s="75"/>
      <c r="J34" s="75"/>
      <c r="K34" s="75"/>
      <c r="L34" s="75"/>
      <c r="M34" s="75"/>
      <c r="N34" s="75"/>
      <c r="O34" s="7">
        <v>90399.84</v>
      </c>
      <c r="P34" s="7">
        <v>100360.52</v>
      </c>
      <c r="Q34" s="7">
        <v>-9960.68</v>
      </c>
    </row>
    <row r="35" spans="1:17" ht="15" thickTop="1">
      <c r="J35" s="8" t="s">
        <v>192</v>
      </c>
      <c r="Q35" s="16">
        <f>57685.33/8</f>
        <v>7210.6662500000002</v>
      </c>
    </row>
    <row r="36" spans="1:17">
      <c r="J36" s="8" t="s">
        <v>193</v>
      </c>
      <c r="Q36" s="5">
        <f>SUM(Q34:Q35)</f>
        <v>-2750.0137500000001</v>
      </c>
    </row>
    <row r="37" spans="1:17">
      <c r="J37" s="8" t="s">
        <v>194</v>
      </c>
    </row>
    <row r="38" spans="1:17">
      <c r="K38" s="8" t="s">
        <v>195</v>
      </c>
      <c r="Q38" s="5">
        <v>1500</v>
      </c>
    </row>
    <row r="39" spans="1:17">
      <c r="K39" s="8" t="s">
        <v>196</v>
      </c>
      <c r="Q39" s="5">
        <f>-SUM(Q36:Q38)</f>
        <v>1250.0137500000001</v>
      </c>
    </row>
    <row r="40" spans="1:17" ht="15" thickBot="1">
      <c r="K40" s="8" t="s">
        <v>197</v>
      </c>
      <c r="Q40" s="17">
        <f>SUM(Q36:Q39)</f>
        <v>0</v>
      </c>
    </row>
    <row r="41" spans="1:17" ht="15" thickTop="1">
      <c r="Q41" s="3" t="s">
        <v>198</v>
      </c>
    </row>
    <row r="42" spans="1:17">
      <c r="F42" s="8" t="s">
        <v>199</v>
      </c>
    </row>
    <row r="43" spans="1:17">
      <c r="F43" s="8" t="s">
        <v>200</v>
      </c>
      <c r="J43" s="19">
        <f>+O27+Q35</f>
        <v>21631.99625</v>
      </c>
    </row>
    <row r="44" spans="1:17">
      <c r="F44" s="8" t="s">
        <v>201</v>
      </c>
    </row>
    <row r="45" spans="1:17">
      <c r="F45" s="8" t="s">
        <v>202</v>
      </c>
      <c r="I45" s="18">
        <f>+Q39</f>
        <v>1250.0137500000001</v>
      </c>
    </row>
    <row r="46" spans="1:17">
      <c r="F46" s="8" t="s">
        <v>203</v>
      </c>
      <c r="J46" s="18">
        <f>+I45</f>
        <v>1250.0137500000001</v>
      </c>
    </row>
  </sheetData>
  <mergeCells count="4">
    <mergeCell ref="A6:P6"/>
    <mergeCell ref="A31:N31"/>
    <mergeCell ref="A33:Q33"/>
    <mergeCell ref="A34:N34"/>
  </mergeCells>
  <pageMargins left="0.75" right="0.75" top="1" bottom="1" header="0.5" footer="0.5"/>
  <drawing r:id="rId1"/>
  <legacyDrawing r:id="rId2"/>
  <controls>
    <mc:AlternateContent xmlns:mc="http://schemas.openxmlformats.org/markup-compatibility/2006">
      <mc:Choice Requires="x14">
        <control shapeId="13313" r:id="rId3" name="Control 1">
          <controlPr defaultSize="0" r:id="rId4">
            <anchor moveWithCells="1">
              <from>
                <xdr:col>0</xdr:col>
                <xdr:colOff>0</xdr:colOff>
                <xdr:row>34</xdr:row>
                <xdr:rowOff>0</xdr:rowOff>
              </from>
              <to>
                <xdr:col>0</xdr:col>
                <xdr:colOff>914400</xdr:colOff>
                <xdr:row>35</xdr:row>
                <xdr:rowOff>31750</xdr:rowOff>
              </to>
            </anchor>
          </controlPr>
        </control>
      </mc:Choice>
      <mc:Fallback>
        <control shapeId="13313" r:id="rId3" name="Control 1"/>
      </mc:Fallback>
    </mc:AlternateContent>
    <mc:AlternateContent xmlns:mc="http://schemas.openxmlformats.org/markup-compatibility/2006">
      <mc:Choice Requires="x14">
        <control shapeId="13314" r:id="rId5" name="Control 2">
          <controlPr defaultSize="0" r:id="rId6">
            <anchor moveWithCells="1">
              <from>
                <xdr:col>0</xdr:col>
                <xdr:colOff>622300</xdr:colOff>
                <xdr:row>34</xdr:row>
                <xdr:rowOff>0</xdr:rowOff>
              </from>
              <to>
                <xdr:col>1</xdr:col>
                <xdr:colOff>361950</xdr:colOff>
                <xdr:row>35</xdr:row>
                <xdr:rowOff>31750</xdr:rowOff>
              </to>
            </anchor>
          </controlPr>
        </control>
      </mc:Choice>
      <mc:Fallback>
        <control shapeId="13314" r:id="rId5" name="Control 2"/>
      </mc:Fallback>
    </mc:AlternateContent>
    <mc:AlternateContent xmlns:mc="http://schemas.openxmlformats.org/markup-compatibility/2006">
      <mc:Choice Requires="x14">
        <control shapeId="13315" r:id="rId7" name="Control 3">
          <controlPr defaultSize="0" r:id="rId8">
            <anchor moveWithCells="1">
              <from>
                <xdr:col>1</xdr:col>
                <xdr:colOff>0</xdr:colOff>
                <xdr:row>34</xdr:row>
                <xdr:rowOff>0</xdr:rowOff>
              </from>
              <to>
                <xdr:col>1</xdr:col>
                <xdr:colOff>914400</xdr:colOff>
                <xdr:row>35</xdr:row>
                <xdr:rowOff>31750</xdr:rowOff>
              </to>
            </anchor>
          </controlPr>
        </control>
      </mc:Choice>
      <mc:Fallback>
        <control shapeId="13315" r:id="rId7" name="Control 3"/>
      </mc:Fallback>
    </mc:AlternateContent>
  </control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7ADAC8695AFFD4BB52C771E18BD7E38" ma:contentTypeVersion="12" ma:contentTypeDescription="Create a new document." ma:contentTypeScope="" ma:versionID="c1fda8dbcfe3d40fefb4e8c23221d1d7">
  <xsd:schema xmlns:xsd="http://www.w3.org/2001/XMLSchema" xmlns:xs="http://www.w3.org/2001/XMLSchema" xmlns:p="http://schemas.microsoft.com/office/2006/metadata/properties" xmlns:ns2="09135264-c80d-44cc-97a3-e344a74d42da" xmlns:ns3="479490ae-d462-4376-b886-a4cd40e84e8b" targetNamespace="http://schemas.microsoft.com/office/2006/metadata/properties" ma:root="true" ma:fieldsID="fddac2490e62fc2abb531fcb9cd600d5" ns2:_="" ns3:_="">
    <xsd:import namespace="09135264-c80d-44cc-97a3-e344a74d42da"/>
    <xsd:import namespace="479490ae-d462-4376-b886-a4cd40e84e8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DateTaken" minOccurs="0"/>
                <xsd:element ref="ns2:MediaServiceLocation" minOccurs="0"/>
                <xsd:element ref="ns2:MediaServiceOCR" minOccurs="0"/>
                <xsd:element ref="ns2:MediaServiceEventHashCode" minOccurs="0"/>
                <xsd:element ref="ns2:MediaServiceGenerationTime"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135264-c80d-44cc-97a3-e344a74d42d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2" nillable="true" ma:displayName="MediaServiceLocation" ma:internalName="MediaServiceLocation"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79490ae-d462-4376-b886-a4cd40e84e8b"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B2A330E-4375-476E-9D82-1A9264313E31}"/>
</file>

<file path=customXml/itemProps2.xml><?xml version="1.0" encoding="utf-8"?>
<ds:datastoreItem xmlns:ds="http://schemas.openxmlformats.org/officeDocument/2006/customXml" ds:itemID="{8C5D6C27-035D-41F1-B412-6942F2180009}"/>
</file>

<file path=customXml/itemProps3.xml><?xml version="1.0" encoding="utf-8"?>
<ds:datastoreItem xmlns:ds="http://schemas.openxmlformats.org/officeDocument/2006/customXml" ds:itemID="{95985630-121A-4DA3-9D7B-A1D9A314F96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mhuel</dc:creator>
  <cp:keywords/>
  <dc:description/>
  <cp:lastModifiedBy/>
  <cp:revision/>
  <dcterms:created xsi:type="dcterms:W3CDTF">2018-12-26T16:16:12Z</dcterms:created>
  <dcterms:modified xsi:type="dcterms:W3CDTF">2026-03-04T16:00:17Z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0x01010027ADAC8695AFFD4BB52C771E18BD7E38</vt:lpwstr>
  </property>
  <property fmtid="{D5CDD505-2E9C-101B-9397-08002B2CF9AE}" pid="3" name="AuthorIds_UIVersion_15360">
    <vt:lpwstr>21</vt:lpwstr>
  </property>
</Properties>
</file>